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20" windowWidth="13680" windowHeight="12600" tabRatio="275"/>
  </bookViews>
  <sheets>
    <sheet name="7월" sheetId="22" r:id="rId1"/>
    <sheet name="8월" sheetId="25" r:id="rId2"/>
    <sheet name="9월" sheetId="26" r:id="rId3"/>
    <sheet name="Sheet1" sheetId="15" r:id="rId4"/>
  </sheets>
  <calcPr calcId="144525"/>
</workbook>
</file>

<file path=xl/calcChain.xml><?xml version="1.0" encoding="utf-8"?>
<calcChain xmlns="http://schemas.openxmlformats.org/spreadsheetml/2006/main">
  <c r="C18" i="22" l="1"/>
  <c r="C17" i="26"/>
  <c r="C21" i="22" l="1"/>
  <c r="D21" i="22"/>
  <c r="D18" i="22"/>
  <c r="D17" i="26" l="1"/>
  <c r="C22" i="26" l="1"/>
  <c r="C26" i="26"/>
  <c r="D22" i="26"/>
  <c r="D26" i="26" l="1"/>
  <c r="C8" i="26" s="1"/>
  <c r="C7" i="26"/>
  <c r="B7" i="26"/>
  <c r="B9" i="25" l="1"/>
  <c r="D27" i="26"/>
  <c r="C6" i="26"/>
  <c r="C9" i="26" s="1"/>
  <c r="D8" i="26" s="1"/>
  <c r="C25" i="22"/>
  <c r="B7" i="22"/>
  <c r="C7" i="22" l="1"/>
  <c r="C26" i="22"/>
  <c r="D6" i="26"/>
  <c r="D9" i="26"/>
  <c r="D7" i="26"/>
  <c r="D25" i="22" l="1"/>
  <c r="D26" i="22" s="1"/>
  <c r="B8" i="22"/>
  <c r="B6" i="22"/>
  <c r="C8" i="22" l="1"/>
  <c r="B9" i="22"/>
  <c r="C6" i="22"/>
  <c r="C9" i="22" l="1"/>
  <c r="D6" i="22" s="1"/>
  <c r="C9" i="25"/>
  <c r="D8" i="22" l="1"/>
  <c r="D9" i="22"/>
  <c r="D7" i="22"/>
  <c r="B8" i="26"/>
  <c r="C27" i="26"/>
  <c r="B6" i="26"/>
  <c r="B9" i="26" l="1"/>
</calcChain>
</file>

<file path=xl/sharedStrings.xml><?xml version="1.0" encoding="utf-8"?>
<sst xmlns="http://schemas.openxmlformats.org/spreadsheetml/2006/main" count="85" uniqueCount="42">
  <si>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</si>
  <si>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</si>
  <si>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</si>
  <si>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</si>
  <si>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</si>
  <si>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</si>
  <si>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</si>
  <si>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</si>
  <si>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</si>
  <si>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</si>
  <si>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</si>
  <si>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</si>
  <si>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</si>
  <si>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</si>
  <si>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</si>
  <si>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유관기관 업무협의 및 설명회</t>
    <phoneticPr fontId="1" type="noConversion"/>
  </si>
  <si>
    <t>2021년 7월 구매사업국장 업무추진비 집행내역</t>
    <phoneticPr fontId="1" type="noConversion"/>
  </si>
  <si>
    <t>2021년 8월 구매사업국장 업무추진비 집행내역</t>
    <phoneticPr fontId="1" type="noConversion"/>
  </si>
  <si>
    <t>2021년 9월 구매사업국장 업무추진비 집행내역</t>
    <phoneticPr fontId="1" type="noConversion"/>
  </si>
  <si>
    <t>" 사  용  내  역  없  음 "</t>
    <phoneticPr fontId="1" type="noConversion"/>
  </si>
  <si>
    <t>2021-07-05</t>
  </si>
  <si>
    <t>동회회원 격려</t>
  </si>
  <si>
    <t>2021-07-14</t>
  </si>
  <si>
    <t>직원격려(구매총괄과)</t>
  </si>
  <si>
    <t>2021-07-15</t>
  </si>
  <si>
    <t>직원격려(공무직)</t>
  </si>
  <si>
    <t>2021-07-16</t>
  </si>
  <si>
    <t>부서간 업무협의(운영지원과)</t>
  </si>
  <si>
    <t>2021-07-21</t>
  </si>
  <si>
    <t>부서간 업무협의(규제개혁법무당당관,수출지원팀장)</t>
  </si>
  <si>
    <t>2021-09-02</t>
  </si>
  <si>
    <t>2021-09-17</t>
  </si>
  <si>
    <t>2021-09-24</t>
  </si>
  <si>
    <t>직원격려(혁신조달1,시설국1) 국장등 3인</t>
  </si>
  <si>
    <t>2021-09-27</t>
  </si>
  <si>
    <t>2021-09-28</t>
  </si>
  <si>
    <t>2021-09-29</t>
  </si>
  <si>
    <t xml:space="preserve">업무협의(구매총괄과 사무관3) </t>
    <phoneticPr fontId="1" type="noConversion"/>
  </si>
  <si>
    <t>중기중앙회와 업무협의, 2인</t>
    <phoneticPr fontId="1" type="noConversion"/>
  </si>
  <si>
    <t>업무협의(조달연구원) 4인</t>
    <phoneticPr fontId="1" type="noConversion"/>
  </si>
  <si>
    <t>부서간 업무협의(물품관리과장,국유기획과장) 3인</t>
    <phoneticPr fontId="1" type="noConversion"/>
  </si>
  <si>
    <t>충북청 조달제도 설명회 협의
(충북청장,쇼단과장) 3인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</si>
</sst>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b/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right" vertical="center"/>
    </xf>
    <xf numFmtId="41" fontId="7" fillId="0" borderId="1" xfId="1" applyFont="1" applyBorder="1" applyAlignment="1">
      <alignment horizontal="right" vertical="center"/>
    </xf>
    <xf numFmtId="41" fontId="10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workbookViewId="0">
      <selection activeCell="I25" sqref="I25"/>
    </sheetView>
  </sheetViews>
  <sheetFormatPr defaultRowHeight="16.5" x14ac:dyDescent="0.3"/>
  <cols>
    <col min="1" max="1" width="32.75" customWidth="1"/>
    <col min="2" max="2" width="16.375" style="20" bestFit="1" customWidth="1"/>
    <col min="3" max="3" width="48.625" customWidth="1"/>
    <col min="4" max="4" width="15.875" customWidth="1"/>
  </cols>
  <sheetData>
    <row r="1" spans="1:4" ht="31.5" x14ac:dyDescent="0.3">
      <c r="A1" s="32" t="s">
        <v>16</v>
      </c>
      <c r="B1" s="32"/>
      <c r="C1" s="32"/>
      <c r="D1" s="32"/>
    </row>
    <row r="2" spans="1:4" ht="34.9" customHeight="1" x14ac:dyDescent="0.3"/>
    <row r="3" spans="1:4" s="2" customFormat="1" ht="34.9" customHeight="1" x14ac:dyDescent="0.3">
      <c r="A3" s="1" t="s">
        <v>1</v>
      </c>
      <c r="B3" s="11"/>
    </row>
    <row r="4" spans="1:4" s="2" customFormat="1" ht="34.9" customHeight="1" x14ac:dyDescent="0.3">
      <c r="B4" s="11"/>
      <c r="C4" s="3"/>
      <c r="D4" s="3" t="s">
        <v>2</v>
      </c>
    </row>
    <row r="5" spans="1:4" s="5" customFormat="1" ht="34.9" customHeight="1" x14ac:dyDescent="0.3">
      <c r="A5" s="4" t="s">
        <v>3</v>
      </c>
      <c r="B5" s="4" t="s">
        <v>4</v>
      </c>
      <c r="C5" s="4" t="s">
        <v>5</v>
      </c>
      <c r="D5" s="4" t="s">
        <v>6</v>
      </c>
    </row>
    <row r="6" spans="1:4" s="7" customFormat="1" ht="34.9" customHeight="1" x14ac:dyDescent="0.3">
      <c r="A6" s="24" t="s">
        <v>7</v>
      </c>
      <c r="B6" s="16">
        <f t="shared" ref="B6" si="0">C18</f>
        <v>0</v>
      </c>
      <c r="C6" s="14">
        <f>D18</f>
        <v>0</v>
      </c>
      <c r="D6" s="6">
        <f>C6/$C$9</f>
        <v>0</v>
      </c>
    </row>
    <row r="7" spans="1:4" s="7" customFormat="1" ht="34.9" customHeight="1" x14ac:dyDescent="0.3">
      <c r="A7" s="24" t="s">
        <v>14</v>
      </c>
      <c r="B7" s="16">
        <f>C21</f>
        <v>2</v>
      </c>
      <c r="C7" s="14">
        <f>D21</f>
        <v>174000</v>
      </c>
      <c r="D7" s="6">
        <f>C7/$C$9</f>
        <v>0.46031746031746029</v>
      </c>
    </row>
    <row r="8" spans="1:4" s="7" customFormat="1" ht="34.9" customHeight="1" x14ac:dyDescent="0.3">
      <c r="A8" s="24" t="s">
        <v>13</v>
      </c>
      <c r="B8" s="16">
        <f>C25</f>
        <v>3</v>
      </c>
      <c r="C8" s="14">
        <f>$D$25</f>
        <v>204000</v>
      </c>
      <c r="D8" s="6">
        <f>C8/$C$9</f>
        <v>0.53968253968253965</v>
      </c>
    </row>
    <row r="9" spans="1:4" s="7" customFormat="1" ht="34.9" customHeight="1" x14ac:dyDescent="0.3">
      <c r="A9" s="4" t="s">
        <v>8</v>
      </c>
      <c r="B9" s="17">
        <f>B6+B7+B8</f>
        <v>5</v>
      </c>
      <c r="C9" s="18">
        <f>SUM(C6:C8)</f>
        <v>378000</v>
      </c>
      <c r="D9" s="19">
        <f>C9/$C$9</f>
        <v>1</v>
      </c>
    </row>
    <row r="10" spans="1:4" s="7" customFormat="1" ht="34.9" customHeight="1" x14ac:dyDescent="0.3">
      <c r="B10" s="5"/>
    </row>
    <row r="11" spans="1:4" s="2" customFormat="1" ht="34.9" customHeight="1" x14ac:dyDescent="0.3">
      <c r="A11" s="1" t="s">
        <v>9</v>
      </c>
      <c r="B11" s="11"/>
      <c r="D11" s="8"/>
    </row>
    <row r="12" spans="1:4" s="7" customFormat="1" ht="34.9" customHeight="1" x14ac:dyDescent="0.3">
      <c r="B12" s="5"/>
      <c r="C12" s="3"/>
      <c r="D12" s="3" t="s">
        <v>2</v>
      </c>
    </row>
    <row r="13" spans="1:4" s="11" customFormat="1" ht="34.9" customHeight="1" x14ac:dyDescent="0.3">
      <c r="A13" s="4" t="s">
        <v>10</v>
      </c>
      <c r="B13" s="9" t="s">
        <v>0</v>
      </c>
      <c r="C13" s="4" t="s">
        <v>11</v>
      </c>
      <c r="D13" s="9" t="s">
        <v>5</v>
      </c>
    </row>
    <row r="14" spans="1:4" s="11" customFormat="1" ht="34.9" customHeight="1" x14ac:dyDescent="0.3">
      <c r="A14" s="33" t="s">
        <v>7</v>
      </c>
      <c r="B14" s="21"/>
      <c r="C14" s="43"/>
      <c r="D14" s="28"/>
    </row>
    <row r="15" spans="1:4" s="11" customFormat="1" ht="34.9" customHeight="1" x14ac:dyDescent="0.3">
      <c r="A15" s="34"/>
      <c r="B15" s="21"/>
      <c r="C15" s="25"/>
      <c r="D15" s="23"/>
    </row>
    <row r="16" spans="1:4" s="11" customFormat="1" ht="34.9" customHeight="1" x14ac:dyDescent="0.3">
      <c r="A16" s="34"/>
      <c r="B16" s="21"/>
      <c r="C16" s="25"/>
      <c r="D16" s="23"/>
    </row>
    <row r="17" spans="1:4" s="11" customFormat="1" ht="34.9" customHeight="1" x14ac:dyDescent="0.3">
      <c r="A17" s="34"/>
      <c r="B17" s="21"/>
      <c r="C17" s="25"/>
      <c r="D17" s="23"/>
    </row>
    <row r="18" spans="1:4" s="7" customFormat="1" ht="34.9" customHeight="1" x14ac:dyDescent="0.3">
      <c r="A18" s="35"/>
      <c r="B18" s="9" t="s">
        <v>12</v>
      </c>
      <c r="C18" s="13">
        <f>COUNTA(C14:C17)</f>
        <v>0</v>
      </c>
      <c r="D18" s="14">
        <f>SUM(D14:D17)</f>
        <v>0</v>
      </c>
    </row>
    <row r="19" spans="1:4" s="7" customFormat="1" ht="34.9" customHeight="1" x14ac:dyDescent="0.3">
      <c r="A19" s="33" t="s">
        <v>14</v>
      </c>
      <c r="B19" s="21" t="s">
        <v>26</v>
      </c>
      <c r="C19" s="44" t="s">
        <v>27</v>
      </c>
      <c r="D19" s="29">
        <v>97000</v>
      </c>
    </row>
    <row r="20" spans="1:4" s="7" customFormat="1" ht="34.9" customHeight="1" x14ac:dyDescent="0.3">
      <c r="A20" s="34"/>
      <c r="B20" s="21" t="s">
        <v>28</v>
      </c>
      <c r="C20" s="44" t="s">
        <v>29</v>
      </c>
      <c r="D20" s="29">
        <v>77000</v>
      </c>
    </row>
    <row r="21" spans="1:4" s="7" customFormat="1" ht="34.9" customHeight="1" x14ac:dyDescent="0.3">
      <c r="A21" s="36"/>
      <c r="B21" s="9" t="s">
        <v>12</v>
      </c>
      <c r="C21" s="13">
        <f>COUNTA(C19:C20)</f>
        <v>2</v>
      </c>
      <c r="D21" s="14">
        <f>SUM(D19:D20)</f>
        <v>174000</v>
      </c>
    </row>
    <row r="22" spans="1:4" s="7" customFormat="1" ht="34.9" customHeight="1" x14ac:dyDescent="0.3">
      <c r="A22" s="33" t="s">
        <v>13</v>
      </c>
      <c r="B22" s="21" t="s">
        <v>20</v>
      </c>
      <c r="C22" s="44" t="s">
        <v>21</v>
      </c>
      <c r="D22" s="29">
        <v>84000</v>
      </c>
    </row>
    <row r="23" spans="1:4" s="7" customFormat="1" ht="34.9" customHeight="1" x14ac:dyDescent="0.3">
      <c r="A23" s="34"/>
      <c r="B23" s="21" t="s">
        <v>22</v>
      </c>
      <c r="C23" s="44" t="s">
        <v>23</v>
      </c>
      <c r="D23" s="29">
        <v>60000</v>
      </c>
    </row>
    <row r="24" spans="1:4" s="7" customFormat="1" ht="34.9" customHeight="1" x14ac:dyDescent="0.3">
      <c r="A24" s="34"/>
      <c r="B24" s="21" t="s">
        <v>24</v>
      </c>
      <c r="C24" s="44" t="s">
        <v>25</v>
      </c>
      <c r="D24" s="29">
        <v>60000</v>
      </c>
    </row>
    <row r="25" spans="1:4" s="7" customFormat="1" ht="34.9" customHeight="1" x14ac:dyDescent="0.3">
      <c r="A25" s="36"/>
      <c r="B25" s="9" t="s">
        <v>12</v>
      </c>
      <c r="C25" s="13">
        <f>COUNTA(C22:C24)</f>
        <v>3</v>
      </c>
      <c r="D25" s="14">
        <f>SUM(D22:D24)</f>
        <v>204000</v>
      </c>
    </row>
    <row r="26" spans="1:4" s="7" customFormat="1" ht="34.9" customHeight="1" x14ac:dyDescent="0.3">
      <c r="A26" s="4" t="s">
        <v>8</v>
      </c>
      <c r="B26" s="9"/>
      <c r="C26" s="13">
        <f>C18+C21+C25</f>
        <v>5</v>
      </c>
      <c r="D26" s="15">
        <f>D18+D21+D25</f>
        <v>378000</v>
      </c>
    </row>
  </sheetData>
  <mergeCells count="4">
    <mergeCell ref="A1:D1"/>
    <mergeCell ref="A14:A18"/>
    <mergeCell ref="A22:A25"/>
    <mergeCell ref="A19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2" sqref="B2"/>
    </sheetView>
  </sheetViews>
  <sheetFormatPr defaultRowHeight="16.5" x14ac:dyDescent="0.3"/>
  <cols>
    <col min="1" max="1" width="32.75" customWidth="1"/>
    <col min="2" max="2" width="16.375" style="20" bestFit="1" customWidth="1"/>
    <col min="3" max="3" width="34.625" customWidth="1"/>
    <col min="4" max="4" width="15.875" customWidth="1"/>
    <col min="5" max="5" width="4.875" customWidth="1"/>
  </cols>
  <sheetData>
    <row r="1" spans="1:5" ht="31.5" x14ac:dyDescent="0.3">
      <c r="A1" s="32" t="s">
        <v>17</v>
      </c>
      <c r="B1" s="32"/>
      <c r="C1" s="32"/>
      <c r="D1" s="32"/>
    </row>
    <row r="2" spans="1:5" ht="34.9" customHeight="1" x14ac:dyDescent="0.3"/>
    <row r="3" spans="1:5" s="2" customFormat="1" ht="34.9" customHeight="1" x14ac:dyDescent="0.3">
      <c r="A3" s="1" t="s">
        <v>1</v>
      </c>
      <c r="B3" s="11"/>
    </row>
    <row r="4" spans="1:5" s="2" customFormat="1" ht="34.9" customHeight="1" x14ac:dyDescent="0.3">
      <c r="B4" s="11"/>
      <c r="C4" s="3"/>
      <c r="D4" s="3" t="s">
        <v>2</v>
      </c>
    </row>
    <row r="5" spans="1:5" s="5" customFormat="1" ht="34.9" customHeight="1" x14ac:dyDescent="0.3">
      <c r="A5" s="4" t="s">
        <v>3</v>
      </c>
      <c r="B5" s="4" t="s">
        <v>4</v>
      </c>
      <c r="C5" s="4" t="s">
        <v>5</v>
      </c>
      <c r="D5" s="4" t="s">
        <v>6</v>
      </c>
    </row>
    <row r="6" spans="1:5" s="7" customFormat="1" ht="34.9" customHeight="1" x14ac:dyDescent="0.3">
      <c r="A6" s="24"/>
      <c r="B6" s="16"/>
      <c r="C6" s="14"/>
      <c r="D6" s="6"/>
    </row>
    <row r="7" spans="1:5" s="7" customFormat="1" ht="34.9" customHeight="1" x14ac:dyDescent="0.3">
      <c r="A7" s="40" t="s">
        <v>19</v>
      </c>
      <c r="B7" s="41"/>
      <c r="C7" s="41"/>
      <c r="D7" s="42"/>
    </row>
    <row r="8" spans="1:5" s="7" customFormat="1" ht="34.9" customHeight="1" x14ac:dyDescent="0.3">
      <c r="A8" s="24"/>
      <c r="B8" s="16"/>
      <c r="C8" s="14"/>
      <c r="D8" s="6"/>
    </row>
    <row r="9" spans="1:5" s="7" customFormat="1" ht="34.9" customHeight="1" x14ac:dyDescent="0.3">
      <c r="A9" s="4" t="s">
        <v>8</v>
      </c>
      <c r="B9" s="17">
        <f>B6+B7+B8</f>
        <v>0</v>
      </c>
      <c r="C9" s="18">
        <f>SUM(C6:C8)</f>
        <v>0</v>
      </c>
      <c r="D9" s="19"/>
    </row>
    <row r="10" spans="1:5" s="2" customFormat="1" ht="34.9" customHeight="1" x14ac:dyDescent="0.3">
      <c r="A10" s="1" t="s">
        <v>9</v>
      </c>
      <c r="B10" s="11"/>
      <c r="D10" s="8"/>
    </row>
    <row r="11" spans="1:5" s="7" customFormat="1" ht="34.9" customHeight="1" x14ac:dyDescent="0.3">
      <c r="B11" s="5"/>
      <c r="C11" s="3"/>
      <c r="D11" s="3" t="s">
        <v>2</v>
      </c>
    </row>
    <row r="12" spans="1:5" s="11" customFormat="1" ht="34.9" customHeight="1" x14ac:dyDescent="0.3">
      <c r="A12" s="4" t="s">
        <v>10</v>
      </c>
      <c r="B12" s="9" t="s">
        <v>0</v>
      </c>
      <c r="C12" s="4" t="s">
        <v>11</v>
      </c>
      <c r="D12" s="9" t="s">
        <v>5</v>
      </c>
      <c r="E12" s="10"/>
    </row>
    <row r="13" spans="1:5" s="11" customFormat="1" ht="34.9" customHeight="1" x14ac:dyDescent="0.3">
      <c r="A13" s="33"/>
      <c r="B13" s="21"/>
      <c r="C13" s="21"/>
      <c r="D13" s="29"/>
      <c r="E13" s="10"/>
    </row>
    <row r="14" spans="1:5" s="7" customFormat="1" ht="34.9" customHeight="1" x14ac:dyDescent="0.3">
      <c r="A14" s="34"/>
      <c r="B14" s="21"/>
      <c r="C14" s="21"/>
      <c r="D14" s="29"/>
    </row>
    <row r="15" spans="1:5" s="7" customFormat="1" ht="34.9" customHeight="1" x14ac:dyDescent="0.3">
      <c r="A15" s="34"/>
      <c r="B15" s="21"/>
      <c r="C15" s="26"/>
      <c r="D15" s="29"/>
    </row>
    <row r="16" spans="1:5" s="7" customFormat="1" ht="34.9" customHeight="1" x14ac:dyDescent="0.3">
      <c r="A16" s="34"/>
      <c r="B16" s="21"/>
      <c r="C16" s="26"/>
      <c r="D16" s="29"/>
    </row>
    <row r="17" spans="1:5" s="7" customFormat="1" ht="34.9" customHeight="1" x14ac:dyDescent="0.3">
      <c r="A17" s="34"/>
      <c r="B17" s="21"/>
      <c r="C17" s="26"/>
      <c r="D17" s="29"/>
    </row>
    <row r="18" spans="1:5" s="7" customFormat="1" ht="34.9" customHeight="1" x14ac:dyDescent="0.3">
      <c r="A18" s="36"/>
      <c r="B18" s="27"/>
      <c r="C18" s="13"/>
      <c r="D18" s="30"/>
      <c r="E18" s="12"/>
    </row>
    <row r="19" spans="1:5" s="7" customFormat="1" ht="34.9" customHeight="1" x14ac:dyDescent="0.3">
      <c r="A19" s="34"/>
      <c r="B19" s="21"/>
      <c r="C19" s="26"/>
      <c r="D19" s="29"/>
      <c r="E19" s="12"/>
    </row>
    <row r="20" spans="1:5" s="7" customFormat="1" ht="34.9" customHeight="1" x14ac:dyDescent="0.3">
      <c r="A20" s="34"/>
      <c r="B20" s="21"/>
      <c r="C20" s="26"/>
      <c r="D20" s="29"/>
      <c r="E20" s="12"/>
    </row>
    <row r="21" spans="1:5" s="7" customFormat="1" ht="34.9" customHeight="1" x14ac:dyDescent="0.3">
      <c r="A21" s="34"/>
      <c r="B21" s="21"/>
      <c r="C21" s="26"/>
      <c r="D21" s="29"/>
      <c r="E21" s="12"/>
    </row>
    <row r="22" spans="1:5" s="7" customFormat="1" ht="34.9" customHeight="1" x14ac:dyDescent="0.3">
      <c r="A22" s="34"/>
      <c r="B22" s="21"/>
      <c r="C22" s="26"/>
      <c r="D22" s="29"/>
      <c r="E22" s="12"/>
    </row>
    <row r="23" spans="1:5" s="7" customFormat="1" ht="34.9" customHeight="1" x14ac:dyDescent="0.3">
      <c r="A23" s="36"/>
      <c r="B23" s="27"/>
      <c r="C23" s="13"/>
      <c r="D23" s="30"/>
    </row>
    <row r="24" spans="1:5" ht="35.1" customHeight="1" x14ac:dyDescent="0.3">
      <c r="A24" s="33"/>
      <c r="B24" s="21"/>
      <c r="C24" s="26"/>
      <c r="D24" s="29"/>
    </row>
    <row r="25" spans="1:5" s="31" customFormat="1" ht="35.1" customHeight="1" x14ac:dyDescent="0.3">
      <c r="A25" s="34"/>
      <c r="B25" s="21"/>
      <c r="C25" s="21"/>
      <c r="D25" s="23"/>
    </row>
    <row r="26" spans="1:5" ht="35.1" customHeight="1" x14ac:dyDescent="0.3">
      <c r="A26" s="34"/>
      <c r="B26" s="21"/>
      <c r="C26" s="21"/>
      <c r="D26" s="23"/>
    </row>
    <row r="27" spans="1:5" ht="35.1" customHeight="1" x14ac:dyDescent="0.3">
      <c r="A27" s="36"/>
      <c r="B27" s="9"/>
      <c r="C27" s="13"/>
      <c r="D27" s="14"/>
    </row>
    <row r="28" spans="1:5" ht="35.1" customHeight="1" x14ac:dyDescent="0.3">
      <c r="A28" s="4"/>
      <c r="B28" s="9"/>
      <c r="C28" s="13"/>
      <c r="D28" s="15"/>
    </row>
  </sheetData>
  <mergeCells count="5">
    <mergeCell ref="A24:A27"/>
    <mergeCell ref="A19:A23"/>
    <mergeCell ref="A1:D1"/>
    <mergeCell ref="A13:A18"/>
    <mergeCell ref="A7:D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3" workbookViewId="0">
      <selection activeCell="F21" sqref="F21"/>
    </sheetView>
  </sheetViews>
  <sheetFormatPr defaultRowHeight="16.5" x14ac:dyDescent="0.3"/>
  <cols>
    <col min="1" max="1" width="32.75" customWidth="1"/>
    <col min="2" max="2" width="16.375" style="20" bestFit="1" customWidth="1"/>
    <col min="3" max="3" width="47" customWidth="1"/>
    <col min="4" max="4" width="15.875" customWidth="1"/>
    <col min="6" max="6" width="10.5" bestFit="1" customWidth="1"/>
  </cols>
  <sheetData>
    <row r="1" spans="1:5" ht="31.5" x14ac:dyDescent="0.3">
      <c r="A1" s="32" t="s">
        <v>18</v>
      </c>
      <c r="B1" s="32"/>
      <c r="C1" s="32"/>
      <c r="D1" s="32"/>
    </row>
    <row r="2" spans="1:5" ht="34.9" customHeight="1" x14ac:dyDescent="0.3"/>
    <row r="3" spans="1:5" s="2" customFormat="1" ht="34.9" customHeight="1" x14ac:dyDescent="0.3">
      <c r="A3" s="1" t="s">
        <v>1</v>
      </c>
      <c r="B3" s="11"/>
    </row>
    <row r="4" spans="1:5" s="2" customFormat="1" ht="34.9" customHeight="1" x14ac:dyDescent="0.3">
      <c r="B4" s="11"/>
      <c r="C4" s="3"/>
      <c r="D4" s="3" t="s">
        <v>2</v>
      </c>
    </row>
    <row r="5" spans="1:5" s="5" customFormat="1" ht="34.9" customHeight="1" x14ac:dyDescent="0.3">
      <c r="A5" s="4" t="s">
        <v>3</v>
      </c>
      <c r="B5" s="4" t="s">
        <v>4</v>
      </c>
      <c r="C5" s="4" t="s">
        <v>5</v>
      </c>
      <c r="D5" s="4" t="s">
        <v>6</v>
      </c>
    </row>
    <row r="6" spans="1:5" s="7" customFormat="1" ht="34.9" customHeight="1" x14ac:dyDescent="0.3">
      <c r="A6" s="24" t="s">
        <v>7</v>
      </c>
      <c r="B6" s="16">
        <f t="shared" ref="B6" si="0">C17</f>
        <v>1</v>
      </c>
      <c r="C6" s="14">
        <f>D17</f>
        <v>84000</v>
      </c>
      <c r="D6" s="6">
        <f>C6/$C$9</f>
        <v>0.22795115332428764</v>
      </c>
    </row>
    <row r="7" spans="1:5" s="7" customFormat="1" ht="34.9" customHeight="1" x14ac:dyDescent="0.3">
      <c r="A7" s="24" t="s">
        <v>14</v>
      </c>
      <c r="B7" s="16">
        <f>C22</f>
        <v>4</v>
      </c>
      <c r="C7" s="14">
        <f>D22</f>
        <v>212500</v>
      </c>
      <c r="D7" s="6">
        <f>C7/$C$9</f>
        <v>0.57666214382632297</v>
      </c>
    </row>
    <row r="8" spans="1:5" s="7" customFormat="1" ht="34.9" customHeight="1" x14ac:dyDescent="0.3">
      <c r="A8" s="24" t="s">
        <v>13</v>
      </c>
      <c r="B8" s="16">
        <f>C26</f>
        <v>1</v>
      </c>
      <c r="C8" s="14">
        <f>$D$26</f>
        <v>72000</v>
      </c>
      <c r="D8" s="6">
        <f>C8/$C$9</f>
        <v>0.19538670284938942</v>
      </c>
    </row>
    <row r="9" spans="1:5" s="7" customFormat="1" ht="34.9" customHeight="1" x14ac:dyDescent="0.3">
      <c r="A9" s="4" t="s">
        <v>8</v>
      </c>
      <c r="B9" s="17">
        <f>B6+B7+B8</f>
        <v>6</v>
      </c>
      <c r="C9" s="18">
        <f>SUM(C6:C8)</f>
        <v>368500</v>
      </c>
      <c r="D9" s="19">
        <f>C9/$C$9</f>
        <v>1</v>
      </c>
    </row>
    <row r="10" spans="1:5" s="7" customFormat="1" ht="34.9" customHeight="1" x14ac:dyDescent="0.3">
      <c r="B10" s="5"/>
    </row>
    <row r="11" spans="1:5" s="2" customFormat="1" ht="34.9" customHeight="1" x14ac:dyDescent="0.3">
      <c r="A11" s="1" t="s">
        <v>9</v>
      </c>
      <c r="B11" s="11"/>
      <c r="D11" s="8"/>
    </row>
    <row r="12" spans="1:5" s="7" customFormat="1" ht="34.9" customHeight="1" x14ac:dyDescent="0.3">
      <c r="B12" s="5"/>
      <c r="C12" s="3"/>
      <c r="D12" s="3" t="s">
        <v>2</v>
      </c>
    </row>
    <row r="13" spans="1:5" s="11" customFormat="1" ht="34.9" customHeight="1" x14ac:dyDescent="0.3">
      <c r="A13" s="4" t="s">
        <v>10</v>
      </c>
      <c r="B13" s="9" t="s">
        <v>0</v>
      </c>
      <c r="C13" s="4" t="s">
        <v>11</v>
      </c>
      <c r="D13" s="9" t="s">
        <v>5</v>
      </c>
      <c r="E13" s="10"/>
    </row>
    <row r="14" spans="1:5" s="11" customFormat="1" ht="34.9" customHeight="1" x14ac:dyDescent="0.3">
      <c r="A14" s="33" t="s">
        <v>7</v>
      </c>
      <c r="B14" s="21" t="s">
        <v>35</v>
      </c>
      <c r="C14" s="45" t="s">
        <v>41</v>
      </c>
      <c r="D14" s="29">
        <v>84000</v>
      </c>
      <c r="E14" s="10"/>
    </row>
    <row r="15" spans="1:5" s="11" customFormat="1" ht="34.9" customHeight="1" x14ac:dyDescent="0.3">
      <c r="A15" s="34"/>
      <c r="B15" s="21"/>
      <c r="C15" s="26"/>
      <c r="D15" s="29"/>
      <c r="E15" s="10"/>
    </row>
    <row r="16" spans="1:5" s="7" customFormat="1" ht="34.9" customHeight="1" x14ac:dyDescent="0.3">
      <c r="A16" s="34"/>
      <c r="B16" s="21"/>
      <c r="C16" s="21"/>
      <c r="D16" s="29"/>
      <c r="E16" s="12"/>
    </row>
    <row r="17" spans="1:5" s="7" customFormat="1" ht="34.9" customHeight="1" x14ac:dyDescent="0.3">
      <c r="A17" s="35"/>
      <c r="B17" s="9" t="s">
        <v>12</v>
      </c>
      <c r="C17" s="13">
        <f>COUNTA(C14:C16)</f>
        <v>1</v>
      </c>
      <c r="D17" s="14">
        <f>SUM(D14:D16)</f>
        <v>84000</v>
      </c>
      <c r="E17" s="12"/>
    </row>
    <row r="18" spans="1:5" s="7" customFormat="1" ht="34.9" customHeight="1" x14ac:dyDescent="0.3">
      <c r="A18" s="37" t="s">
        <v>15</v>
      </c>
      <c r="B18" s="21" t="s">
        <v>30</v>
      </c>
      <c r="C18" s="44" t="s">
        <v>39</v>
      </c>
      <c r="D18" s="29">
        <v>40000</v>
      </c>
      <c r="E18" s="12"/>
    </row>
    <row r="19" spans="1:5" s="7" customFormat="1" ht="34.9" customHeight="1" x14ac:dyDescent="0.3">
      <c r="A19" s="38"/>
      <c r="B19" s="21" t="s">
        <v>31</v>
      </c>
      <c r="C19" s="44" t="s">
        <v>37</v>
      </c>
      <c r="D19" s="29">
        <v>53500</v>
      </c>
      <c r="E19" s="12"/>
    </row>
    <row r="20" spans="1:5" s="7" customFormat="1" ht="34.9" customHeight="1" x14ac:dyDescent="0.3">
      <c r="A20" s="38"/>
      <c r="B20" s="21" t="s">
        <v>34</v>
      </c>
      <c r="C20" s="44" t="s">
        <v>40</v>
      </c>
      <c r="D20" s="29">
        <v>74000</v>
      </c>
      <c r="E20" s="12"/>
    </row>
    <row r="21" spans="1:5" s="7" customFormat="1" ht="34.9" customHeight="1" x14ac:dyDescent="0.3">
      <c r="A21" s="38"/>
      <c r="B21" s="21" t="s">
        <v>36</v>
      </c>
      <c r="C21" s="44" t="s">
        <v>38</v>
      </c>
      <c r="D21" s="29">
        <v>45000</v>
      </c>
      <c r="E21" s="12"/>
    </row>
    <row r="22" spans="1:5" s="7" customFormat="1" ht="34.9" customHeight="1" x14ac:dyDescent="0.3">
      <c r="A22" s="39"/>
      <c r="B22" s="9" t="s">
        <v>12</v>
      </c>
      <c r="C22" s="13">
        <f>COUNTA(C18:C21)</f>
        <v>4</v>
      </c>
      <c r="D22" s="14">
        <f>SUM(D18:D21)</f>
        <v>212500</v>
      </c>
      <c r="E22" s="12"/>
    </row>
    <row r="23" spans="1:5" s="7" customFormat="1" ht="34.9" customHeight="1" x14ac:dyDescent="0.3">
      <c r="A23" s="33" t="s">
        <v>13</v>
      </c>
      <c r="B23" s="21" t="s">
        <v>32</v>
      </c>
      <c r="C23" s="44" t="s">
        <v>33</v>
      </c>
      <c r="D23" s="29">
        <v>72000</v>
      </c>
      <c r="E23" s="12"/>
    </row>
    <row r="24" spans="1:5" ht="35.1" customHeight="1" x14ac:dyDescent="0.3">
      <c r="A24" s="34"/>
      <c r="B24" s="21"/>
      <c r="C24" s="21"/>
      <c r="D24" s="29"/>
    </row>
    <row r="25" spans="1:5" ht="35.1" customHeight="1" x14ac:dyDescent="0.3">
      <c r="A25" s="34"/>
      <c r="B25" s="21"/>
      <c r="C25" s="21"/>
      <c r="D25" s="22"/>
    </row>
    <row r="26" spans="1:5" ht="35.1" customHeight="1" x14ac:dyDescent="0.3">
      <c r="A26" s="36"/>
      <c r="B26" s="9" t="s">
        <v>12</v>
      </c>
      <c r="C26" s="13">
        <f>COUNTA(C23:C25)</f>
        <v>1</v>
      </c>
      <c r="D26" s="14">
        <f>SUM(D23:D25)</f>
        <v>72000</v>
      </c>
    </row>
    <row r="27" spans="1:5" ht="35.1" customHeight="1" x14ac:dyDescent="0.3">
      <c r="A27" s="4" t="s">
        <v>8</v>
      </c>
      <c r="B27" s="9"/>
      <c r="C27" s="13">
        <f>C17+C22+C26</f>
        <v>6</v>
      </c>
      <c r="D27" s="15">
        <f>D17+D22+D26</f>
        <v>368500</v>
      </c>
    </row>
  </sheetData>
  <mergeCells count="4">
    <mergeCell ref="A23:A26"/>
    <mergeCell ref="A1:D1"/>
    <mergeCell ref="A18:A22"/>
    <mergeCell ref="A14:A1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7월</vt:lpstr>
      <vt:lpstr>8월</vt:lpstr>
      <vt:lpstr>9월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2019-01-18T05:19:46Z</cp:lastPrinted>
  <dcterms:created xsi:type="dcterms:W3CDTF">2013-05-28T05:50:50Z</dcterms:created>
  <dcterms:modified xsi:type="dcterms:W3CDTF">2021-10-25T08:16:40Z</dcterms:modified>
</cp:coreProperties>
</file>