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55" yWindow="615" windowWidth="27540" windowHeight="11985"/>
  </bookViews>
  <sheets>
    <sheet name="Sheet1" sheetId="1" r:id="rId1"/>
    <sheet name="Sheet2" sheetId="2" r:id="rId2"/>
    <sheet name="Sheet3" sheetId="3" r:id="rId3"/>
  </sheets>
  <calcPr calcId="144525" iterateDelta="0"/>
</workbook>
</file>

<file path=xl/calcChain.xml><?xml version="1.0" encoding="utf-8"?>
<calcChain xmlns="http://schemas.openxmlformats.org/spreadsheetml/2006/main">
  <c r="C19" i="1" l="1"/>
  <c r="D19" i="1" l="1"/>
  <c r="D23" i="1" l="1"/>
  <c r="C23" i="1"/>
  <c r="B8" i="1" l="1"/>
  <c r="C8" i="1"/>
  <c r="B6" i="1"/>
  <c r="C21" i="1"/>
  <c r="B7" i="1" s="1"/>
  <c r="D21" i="1"/>
  <c r="C7" i="1" s="1"/>
  <c r="C6" i="1"/>
  <c r="D25" i="1"/>
  <c r="C25" i="1"/>
  <c r="B9" i="1" s="1"/>
  <c r="C27" i="1"/>
  <c r="B10" i="1" s="1"/>
  <c r="D27" i="1"/>
  <c r="C11" i="1" l="1"/>
  <c r="D7" i="1" s="1"/>
  <c r="C28" i="1"/>
  <c r="D28" i="1"/>
  <c r="B11" i="1"/>
  <c r="D6" i="1" l="1"/>
  <c r="D8" i="1"/>
</calcChain>
</file>

<file path=xl/sharedStrings.xml><?xml version="1.0" encoding="utf-8"?>
<sst xmlns="http://schemas.openxmlformats.org/spreadsheetml/2006/main" count="38" uniqueCount="28">
  <si>
    <t>1. 유형별 집행현황</t>
    <phoneticPr fontId="3" type="noConversion"/>
  </si>
  <si>
    <t>(단위 : 원)</t>
    <phoneticPr fontId="3" type="noConversion"/>
  </si>
  <si>
    <t>구 분</t>
    <phoneticPr fontId="3" type="noConversion"/>
  </si>
  <si>
    <t>건수</t>
    <phoneticPr fontId="3" type="noConversion"/>
  </si>
  <si>
    <t>금액</t>
    <phoneticPr fontId="3" type="noConversion"/>
  </si>
  <si>
    <t>구성비</t>
    <phoneticPr fontId="3" type="noConversion"/>
  </si>
  <si>
    <t>조달행정 주요현안 회의 및 간담회</t>
    <phoneticPr fontId="3" type="noConversion"/>
  </si>
  <si>
    <t>유관기관 업무협의 및 설명회</t>
    <phoneticPr fontId="3" type="noConversion"/>
  </si>
  <si>
    <t>지방청장실 운영관련 기타경비</t>
    <phoneticPr fontId="3" type="noConversion"/>
  </si>
  <si>
    <t>합계</t>
    <phoneticPr fontId="3" type="noConversion"/>
  </si>
  <si>
    <t>2. 세부 집행 내역</t>
    <phoneticPr fontId="3" type="noConversion"/>
  </si>
  <si>
    <t>구분</t>
    <phoneticPr fontId="3" type="noConversion"/>
  </si>
  <si>
    <t>사용일자</t>
  </si>
  <si>
    <t>내역</t>
    <phoneticPr fontId="3" type="noConversion"/>
  </si>
  <si>
    <t>소계</t>
    <phoneticPr fontId="3" type="noConversion"/>
  </si>
  <si>
    <t>지방청장실 운영관련 기타 경비</t>
    <phoneticPr fontId="3" type="noConversion"/>
  </si>
  <si>
    <t>사회복지시설 후원</t>
    <phoneticPr fontId="3" type="noConversion"/>
  </si>
  <si>
    <t>사회복지시설 후원</t>
    <phoneticPr fontId="3" type="noConversion"/>
  </si>
  <si>
    <t>직원 사기진작 및 격려</t>
  </si>
  <si>
    <t>직원 사기진작 및 격려</t>
    <phoneticPr fontId="3" type="noConversion"/>
  </si>
  <si>
    <t>조달행정 업무협의</t>
    <phoneticPr fontId="3" type="noConversion"/>
  </si>
  <si>
    <t>조달행정 업무협의</t>
    <phoneticPr fontId="3" type="noConversion"/>
  </si>
  <si>
    <t>직원격려(파견자 송별)</t>
    <phoneticPr fontId="3" type="noConversion"/>
  </si>
  <si>
    <t>2020-01-21</t>
    <phoneticPr fontId="3" type="noConversion"/>
  </si>
  <si>
    <t>2020-01-26</t>
    <phoneticPr fontId="3" type="noConversion"/>
  </si>
  <si>
    <t>2020-01-28</t>
    <phoneticPr fontId="3" type="noConversion"/>
  </si>
  <si>
    <t>2020-01-29</t>
    <phoneticPr fontId="3" type="noConversion"/>
  </si>
  <si>
    <t>2021년 1월 인천지방조달청 업무추진비 집행내역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</si>
</sst>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  <font>
      <sz val="9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>
      <alignment vertical="center"/>
    </xf>
    <xf numFmtId="41" fontId="6" fillId="0" borderId="1" xfId="1" applyFont="1" applyBorder="1" applyAlignment="1">
      <alignment horizontal="right" vertical="center" indent="10"/>
    </xf>
    <xf numFmtId="177" fontId="6" fillId="0" borderId="1" xfId="2" applyNumberFormat="1" applyFont="1" applyBorder="1">
      <alignment vertical="center"/>
    </xf>
    <xf numFmtId="41" fontId="6" fillId="0" borderId="1" xfId="1" applyFont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41" fontId="7" fillId="0" borderId="1" xfId="0" applyNumberFormat="1" applyFont="1" applyBorder="1" applyAlignment="1">
      <alignment vertical="center"/>
    </xf>
    <xf numFmtId="41" fontId="5" fillId="0" borderId="1" xfId="1" applyNumberFormat="1" applyFont="1" applyBorder="1" applyAlignment="1">
      <alignment vertical="center"/>
    </xf>
    <xf numFmtId="41" fontId="5" fillId="0" borderId="1" xfId="1" applyNumberFormat="1" applyFont="1" applyBorder="1" applyAlignment="1">
      <alignment vertical="center" shrinkToFit="1"/>
    </xf>
    <xf numFmtId="41" fontId="7" fillId="0" borderId="1" xfId="1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right" vertical="center"/>
    </xf>
    <xf numFmtId="41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/>
  </sheetViews>
  <sheetFormatPr defaultRowHeight="16.5" x14ac:dyDescent="0.3"/>
  <cols>
    <col min="1" max="1" width="34.625" bestFit="1" customWidth="1"/>
    <col min="2" max="2" width="24.125" customWidth="1"/>
    <col min="3" max="3" width="39.875" bestFit="1" customWidth="1"/>
    <col min="4" max="4" width="14.25" customWidth="1"/>
  </cols>
  <sheetData>
    <row r="1" spans="1:4" ht="36" customHeight="1" x14ac:dyDescent="0.3">
      <c r="A1" s="1" t="s">
        <v>27</v>
      </c>
      <c r="B1" s="1"/>
      <c r="C1" s="1"/>
      <c r="D1" s="1"/>
    </row>
    <row r="2" spans="1:4" ht="36" customHeight="1" x14ac:dyDescent="0.3"/>
    <row r="3" spans="1:4" ht="36" customHeight="1" x14ac:dyDescent="0.3">
      <c r="A3" s="2" t="s">
        <v>0</v>
      </c>
      <c r="B3" s="3"/>
      <c r="C3" s="3"/>
      <c r="D3" s="3"/>
    </row>
    <row r="4" spans="1:4" x14ac:dyDescent="0.3">
      <c r="A4" s="3"/>
      <c r="B4" s="3"/>
      <c r="C4" s="4"/>
      <c r="D4" s="4" t="s">
        <v>1</v>
      </c>
    </row>
    <row r="5" spans="1:4" ht="36" customHeight="1" x14ac:dyDescent="0.3">
      <c r="A5" s="5" t="s">
        <v>2</v>
      </c>
      <c r="B5" s="5" t="s">
        <v>3</v>
      </c>
      <c r="C5" s="5" t="s">
        <v>4</v>
      </c>
      <c r="D5" s="5" t="s">
        <v>5</v>
      </c>
    </row>
    <row r="6" spans="1:4" ht="36" customHeight="1" x14ac:dyDescent="0.3">
      <c r="A6" s="6" t="s">
        <v>6</v>
      </c>
      <c r="B6" s="7">
        <f>C19</f>
        <v>3</v>
      </c>
      <c r="C6" s="8">
        <f>D19</f>
        <v>380000</v>
      </c>
      <c r="D6" s="9">
        <f>C6/$C$11</f>
        <v>0.81196581196581197</v>
      </c>
    </row>
    <row r="7" spans="1:4" ht="36" customHeight="1" x14ac:dyDescent="0.3">
      <c r="A7" s="6" t="s">
        <v>7</v>
      </c>
      <c r="B7" s="7">
        <f>C21</f>
        <v>0</v>
      </c>
      <c r="C7" s="10">
        <f>D21</f>
        <v>0</v>
      </c>
      <c r="D7" s="9">
        <f t="shared" ref="D7:D8" si="0">C7/$C$11</f>
        <v>0</v>
      </c>
    </row>
    <row r="8" spans="1:4" ht="36" customHeight="1" x14ac:dyDescent="0.3">
      <c r="A8" s="6" t="s">
        <v>19</v>
      </c>
      <c r="B8" s="7">
        <f>C23</f>
        <v>1</v>
      </c>
      <c r="C8" s="10">
        <f>D23</f>
        <v>88000</v>
      </c>
      <c r="D8" s="9">
        <f t="shared" si="0"/>
        <v>0.18803418803418803</v>
      </c>
    </row>
    <row r="9" spans="1:4" ht="36" customHeight="1" x14ac:dyDescent="0.3">
      <c r="A9" s="6" t="s">
        <v>16</v>
      </c>
      <c r="B9" s="7">
        <f>C25</f>
        <v>0</v>
      </c>
      <c r="C9" s="10">
        <v>0</v>
      </c>
      <c r="D9" s="9">
        <v>0</v>
      </c>
    </row>
    <row r="10" spans="1:4" ht="36" customHeight="1" x14ac:dyDescent="0.3">
      <c r="A10" s="6" t="s">
        <v>8</v>
      </c>
      <c r="B10" s="7">
        <f>C27</f>
        <v>0</v>
      </c>
      <c r="C10" s="10">
        <v>0</v>
      </c>
      <c r="D10" s="9">
        <v>0</v>
      </c>
    </row>
    <row r="11" spans="1:4" ht="36" customHeight="1" x14ac:dyDescent="0.3">
      <c r="A11" s="5" t="s">
        <v>9</v>
      </c>
      <c r="B11" s="11">
        <f>SUM(B6:B10)</f>
        <v>4</v>
      </c>
      <c r="C11" s="26">
        <f>SUM(C6:C10)</f>
        <v>468000</v>
      </c>
      <c r="D11" s="12">
        <v>1</v>
      </c>
    </row>
    <row r="12" spans="1:4" ht="36" customHeight="1" x14ac:dyDescent="0.3">
      <c r="A12" s="13"/>
      <c r="B12" s="13"/>
      <c r="C12" s="13"/>
      <c r="D12" s="13"/>
    </row>
    <row r="13" spans="1:4" ht="36" customHeight="1" x14ac:dyDescent="0.3">
      <c r="A13" s="2" t="s">
        <v>10</v>
      </c>
      <c r="B13" s="3"/>
      <c r="C13" s="3"/>
      <c r="D13" s="14"/>
    </row>
    <row r="14" spans="1:4" x14ac:dyDescent="0.3">
      <c r="A14" s="13"/>
      <c r="B14" s="13"/>
      <c r="C14" s="4"/>
      <c r="D14" s="4" t="s">
        <v>1</v>
      </c>
    </row>
    <row r="15" spans="1:4" ht="36" customHeight="1" x14ac:dyDescent="0.3">
      <c r="A15" s="5" t="s">
        <v>11</v>
      </c>
      <c r="B15" s="15" t="s">
        <v>12</v>
      </c>
      <c r="C15" s="5" t="s">
        <v>13</v>
      </c>
      <c r="D15" s="15" t="s">
        <v>4</v>
      </c>
    </row>
    <row r="16" spans="1:4" ht="36" customHeight="1" x14ac:dyDescent="0.3">
      <c r="A16" s="32" t="s">
        <v>6</v>
      </c>
      <c r="B16" s="25" t="s">
        <v>23</v>
      </c>
      <c r="C16" s="29" t="s">
        <v>20</v>
      </c>
      <c r="D16" s="27">
        <v>33000</v>
      </c>
    </row>
    <row r="17" spans="1:8" ht="36" customHeight="1" x14ac:dyDescent="0.3">
      <c r="A17" s="34"/>
      <c r="B17" s="25" t="s">
        <v>24</v>
      </c>
      <c r="C17" s="29" t="s">
        <v>21</v>
      </c>
      <c r="D17" s="27">
        <v>215000</v>
      </c>
    </row>
    <row r="18" spans="1:8" ht="36" customHeight="1" x14ac:dyDescent="0.3">
      <c r="A18" s="34"/>
      <c r="B18" s="25" t="s">
        <v>25</v>
      </c>
      <c r="C18" s="29" t="s">
        <v>20</v>
      </c>
      <c r="D18" s="27">
        <v>132000</v>
      </c>
    </row>
    <row r="19" spans="1:8" ht="36" customHeight="1" x14ac:dyDescent="0.3">
      <c r="A19" s="33"/>
      <c r="B19" s="15" t="s">
        <v>14</v>
      </c>
      <c r="C19" s="17">
        <f>COUNTA(C16:C18)</f>
        <v>3</v>
      </c>
      <c r="D19" s="22">
        <f>SUM(D16:D18)</f>
        <v>380000</v>
      </c>
      <c r="G19" s="19"/>
      <c r="H19" s="20"/>
    </row>
    <row r="20" spans="1:8" ht="36" customHeight="1" x14ac:dyDescent="0.3">
      <c r="A20" s="32" t="s">
        <v>7</v>
      </c>
      <c r="B20" s="25"/>
      <c r="C20" s="30"/>
      <c r="D20" s="28"/>
      <c r="G20" s="19"/>
      <c r="H20" s="20"/>
    </row>
    <row r="21" spans="1:8" ht="36" customHeight="1" x14ac:dyDescent="0.3">
      <c r="A21" s="33"/>
      <c r="B21" s="15" t="s">
        <v>14</v>
      </c>
      <c r="C21" s="17">
        <f>COUNTA(C20:C20)</f>
        <v>0</v>
      </c>
      <c r="D21" s="22">
        <f>SUM(D20:D20)</f>
        <v>0</v>
      </c>
      <c r="G21" s="19"/>
      <c r="H21" s="20"/>
    </row>
    <row r="22" spans="1:8" ht="36" customHeight="1" x14ac:dyDescent="0.3">
      <c r="A22" s="34" t="s">
        <v>18</v>
      </c>
      <c r="B22" s="16" t="s">
        <v>26</v>
      </c>
      <c r="C22" s="31" t="s">
        <v>22</v>
      </c>
      <c r="D22" s="21">
        <v>88000</v>
      </c>
      <c r="G22" s="19"/>
      <c r="H22" s="20"/>
    </row>
    <row r="23" spans="1:8" ht="36" customHeight="1" x14ac:dyDescent="0.3">
      <c r="A23" s="33"/>
      <c r="B23" s="15" t="s">
        <v>14</v>
      </c>
      <c r="C23" s="17">
        <f>COUNTA(C22:C22)</f>
        <v>1</v>
      </c>
      <c r="D23" s="23">
        <f>SUM(D22:D22)</f>
        <v>88000</v>
      </c>
    </row>
    <row r="24" spans="1:8" ht="36" customHeight="1" x14ac:dyDescent="0.3">
      <c r="A24" s="32" t="s">
        <v>17</v>
      </c>
      <c r="B24" s="16"/>
      <c r="C24" s="16"/>
      <c r="D24" s="24"/>
    </row>
    <row r="25" spans="1:8" ht="36" customHeight="1" x14ac:dyDescent="0.3">
      <c r="A25" s="33"/>
      <c r="B25" s="15" t="s">
        <v>14</v>
      </c>
      <c r="C25" s="17">
        <f>COUNTA(C24:C24)</f>
        <v>0</v>
      </c>
      <c r="D25" s="22">
        <f>SUM(D24)</f>
        <v>0</v>
      </c>
    </row>
    <row r="26" spans="1:8" ht="36" customHeight="1" x14ac:dyDescent="0.3">
      <c r="A26" s="32" t="s">
        <v>15</v>
      </c>
      <c r="B26" s="16"/>
      <c r="C26" s="18"/>
      <c r="D26" s="24"/>
    </row>
    <row r="27" spans="1:8" ht="36" customHeight="1" x14ac:dyDescent="0.3">
      <c r="A27" s="33"/>
      <c r="B27" s="15" t="s">
        <v>14</v>
      </c>
      <c r="C27" s="17">
        <f>COUNTA(C26:C26)</f>
        <v>0</v>
      </c>
      <c r="D27" s="22">
        <f>SUM(D26)</f>
        <v>0</v>
      </c>
    </row>
    <row r="28" spans="1:8" ht="36" customHeight="1" x14ac:dyDescent="0.3">
      <c r="A28" s="5" t="s">
        <v>9</v>
      </c>
      <c r="B28" s="15"/>
      <c r="C28" s="17">
        <f>SUM(C19,C21,C23)</f>
        <v>4</v>
      </c>
      <c r="D28" s="22">
        <f>SUM(D19,D21,D23,D25,D27)</f>
        <v>468000</v>
      </c>
    </row>
  </sheetData>
  <mergeCells count="5">
    <mergeCell ref="A20:A21"/>
    <mergeCell ref="A22:A23"/>
    <mergeCell ref="A16:A19"/>
    <mergeCell ref="A26:A27"/>
    <mergeCell ref="A24:A2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2017-10-23T02:14:25Z</dcterms:created>
  <dcterms:modified xsi:type="dcterms:W3CDTF">2021-02-19T07:33:00Z</dcterms:modified>
</cp:coreProperties>
</file>