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385" yWindow="-15" windowWidth="14430" windowHeight="12705" tabRatio="232"/>
  </bookViews>
  <sheets>
    <sheet name="대전7" sheetId="23" r:id="rId1"/>
    <sheet name="대전8" sheetId="28" r:id="rId2"/>
    <sheet name="대전9" sheetId="29" r:id="rId3"/>
  </sheets>
  <calcPr calcId="144525"/>
</workbook>
</file>

<file path=xl/calcChain.xml><?xml version="1.0" encoding="utf-8"?>
<calcChain xmlns="http://schemas.openxmlformats.org/spreadsheetml/2006/main">
  <c r="D17" i="29" l="1"/>
  <c r="D23" i="28"/>
  <c r="C23" i="29" l="1"/>
  <c r="D23" i="29"/>
  <c r="C20" i="29" l="1"/>
  <c r="D20" i="29" l="1"/>
  <c r="D26" i="29" l="1"/>
  <c r="D27" i="29" s="1"/>
  <c r="C26" i="29"/>
  <c r="B9" i="29" l="1"/>
  <c r="B8" i="29"/>
  <c r="C17" i="29"/>
  <c r="B6" i="29" s="1"/>
  <c r="C8" i="28"/>
  <c r="C23" i="28"/>
  <c r="B8" i="28" s="1"/>
  <c r="C27" i="23"/>
  <c r="B9" i="23" s="1"/>
  <c r="C24" i="23"/>
  <c r="B8" i="23" s="1"/>
  <c r="C20" i="23"/>
  <c r="B7" i="23" s="1"/>
  <c r="C17" i="23"/>
  <c r="C9" i="29"/>
  <c r="C8" i="29"/>
  <c r="C6" i="29"/>
  <c r="D26" i="28"/>
  <c r="C26" i="28"/>
  <c r="D20" i="28"/>
  <c r="C7" i="28" s="1"/>
  <c r="C20" i="28"/>
  <c r="B7" i="28" s="1"/>
  <c r="D17" i="28"/>
  <c r="C6" i="28" s="1"/>
  <c r="C17" i="28"/>
  <c r="B6" i="28" s="1"/>
  <c r="B7" i="29" l="1"/>
  <c r="C7" i="29"/>
  <c r="D27" i="28"/>
  <c r="C27" i="28"/>
  <c r="B10" i="28" s="1"/>
  <c r="C28" i="23"/>
  <c r="B10" i="23" s="1"/>
  <c r="B6" i="23"/>
  <c r="B9" i="28"/>
  <c r="C10" i="29"/>
  <c r="C9" i="28"/>
  <c r="C10" i="28" s="1"/>
  <c r="D6" i="28" s="1"/>
  <c r="D10" i="29" l="1"/>
  <c r="D9" i="29"/>
  <c r="C27" i="29"/>
  <c r="B10" i="29" s="1"/>
  <c r="D7" i="29"/>
  <c r="D6" i="29"/>
  <c r="D8" i="29"/>
  <c r="D7" i="28"/>
  <c r="D8" i="28"/>
  <c r="D9" i="28"/>
  <c r="D10" i="28"/>
  <c r="D27" i="23" l="1"/>
  <c r="C9" i="23" s="1"/>
  <c r="D24" i="23" l="1"/>
  <c r="C8" i="23" s="1"/>
  <c r="D20" i="23"/>
  <c r="C7" i="23" s="1"/>
  <c r="D17" i="23"/>
  <c r="C6" i="23" s="1"/>
  <c r="C10" i="23" l="1"/>
  <c r="D28" i="23"/>
  <c r="D7" i="23" l="1"/>
  <c r="D6" i="23"/>
  <c r="D10" i="23"/>
  <c r="D9" i="23"/>
  <c r="D8" i="23"/>
</calcChain>
</file>

<file path=xl/sharedStrings.xml><?xml version="1.0" encoding="utf-8"?>
<sst xmlns="http://schemas.openxmlformats.org/spreadsheetml/2006/main" count="95" uniqueCount="31">
  <si>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</si>
  <si>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</si>
  <si>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</si>
  <si>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</si>
  <si>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</si>
  <si>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</si>
  <si>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</si>
  <si>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</si>
  <si>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</si>
  <si>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</si>
  <si>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</si>
  <si>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</si>
  <si>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</si>
  <si>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</si>
  <si>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</si>
  <si>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</si>
  <si>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</si>
  <si>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소계</t>
    <phoneticPr fontId="1" type="noConversion"/>
  </si>
  <si>
    <t>직원 격려</t>
  </si>
  <si>
    <t>2021년 7월 대전지방조달청장 업무추진비 집행내역</t>
    <phoneticPr fontId="1" type="noConversion"/>
  </si>
  <si>
    <t>2021년 8월 대전지방조달청장 업무추진비 집행내역</t>
    <phoneticPr fontId="1" type="noConversion"/>
  </si>
  <si>
    <t>2021년 9월 대전지방조달청장 업무추진비 집행내역</t>
    <phoneticPr fontId="1" type="noConversion"/>
  </si>
  <si>
    <t>2021-07-12</t>
  </si>
  <si>
    <t>2021-07-20</t>
  </si>
  <si>
    <t>2021-07-26</t>
  </si>
  <si>
    <t>2021-08-31</t>
  </si>
  <si>
    <t>2021년 추석 명절 사회복지시설 위문품 구입(후생학원)</t>
  </si>
  <si>
    <t>2021-09-13</t>
  </si>
  <si>
    <t>2021년 추석 명절 현업부서 직원 및 지원관 격려 물품 구입</t>
  </si>
  <si>
    <t>2021-09-14</t>
  </si>
  <si>
    <t>대전청 직원 대상 주요 제도개선내용 설명회 다과 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</si>
</sst>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>
      <alignment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left" vertical="center" shrinkToFit="1"/>
    </xf>
    <xf numFmtId="3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41" fontId="4" fillId="0" borderId="1" xfId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14" fontId="3" fillId="0" borderId="1" xfId="0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41" fontId="3" fillId="0" borderId="1" xfId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shrinkToFit="1"/>
    </xf>
    <xf numFmtId="41" fontId="9" fillId="0" borderId="1" xfId="1" applyFont="1" applyFill="1" applyBorder="1" applyAlignment="1">
      <alignment horizontal="right" vertical="center"/>
    </xf>
    <xf numFmtId="41" fontId="9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8" fillId="0" borderId="1" xfId="0" applyNumberFormat="1" applyFont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9"/>
  <sheetViews>
    <sheetView tabSelected="1" zoomScaleNormal="100" workbookViewId="0">
      <selection activeCell="H21" sqref="H21"/>
    </sheetView>
  </sheetViews>
  <sheetFormatPr defaultRowHeight="16.5" x14ac:dyDescent="0.3"/>
  <cols>
    <col min="1" max="1" width="33.75" style="32" customWidth="1"/>
    <col min="2" max="2" width="15.25" style="32" customWidth="1"/>
    <col min="3" max="3" width="46.375" style="32" bestFit="1" customWidth="1"/>
    <col min="4" max="4" width="14" style="32" customWidth="1"/>
    <col min="5" max="5" width="9" style="32"/>
    <col min="6" max="6" width="9.25" style="32" bestFit="1" customWidth="1"/>
    <col min="7" max="16384" width="9" style="32"/>
  </cols>
  <sheetData>
    <row r="1" spans="1:6" ht="25.15" customHeight="1" x14ac:dyDescent="0.3">
      <c r="A1" s="18" t="s">
        <v>19</v>
      </c>
      <c r="B1" s="18"/>
      <c r="C1" s="18"/>
      <c r="D1" s="18"/>
    </row>
    <row r="2" spans="1:6" ht="25.15" customHeight="1" x14ac:dyDescent="0.3"/>
    <row r="3" spans="1:6" s="4" customFormat="1" ht="25.15" customHeight="1" x14ac:dyDescent="0.3">
      <c r="A3" s="26" t="s">
        <v>7</v>
      </c>
    </row>
    <row r="4" spans="1:6" s="4" customFormat="1" ht="25.15" customHeight="1" x14ac:dyDescent="0.3">
      <c r="C4" s="19"/>
      <c r="D4" s="19" t="s">
        <v>12</v>
      </c>
    </row>
    <row r="5" spans="1:6" s="20" customFormat="1" ht="25.15" customHeight="1" x14ac:dyDescent="0.3">
      <c r="A5" s="5" t="s">
        <v>10</v>
      </c>
      <c r="B5" s="5" t="s">
        <v>9</v>
      </c>
      <c r="C5" s="5" t="s">
        <v>2</v>
      </c>
      <c r="D5" s="5" t="s">
        <v>14</v>
      </c>
    </row>
    <row r="6" spans="1:6" s="3" customFormat="1" ht="25.15" customHeight="1" x14ac:dyDescent="0.3">
      <c r="A6" s="13" t="s">
        <v>5</v>
      </c>
      <c r="B6" s="21">
        <f>C17</f>
        <v>0</v>
      </c>
      <c r="C6" s="22">
        <f>D17</f>
        <v>0</v>
      </c>
      <c r="D6" s="23">
        <f>C6/$C$10</f>
        <v>0</v>
      </c>
    </row>
    <row r="7" spans="1:6" s="3" customFormat="1" ht="25.15" customHeight="1" x14ac:dyDescent="0.3">
      <c r="A7" s="13" t="s">
        <v>4</v>
      </c>
      <c r="B7" s="30">
        <f>C20</f>
        <v>0</v>
      </c>
      <c r="C7" s="24">
        <f>D20</f>
        <v>0</v>
      </c>
      <c r="D7" s="23">
        <f t="shared" ref="D7:D10" si="0">C7/$C$10</f>
        <v>0</v>
      </c>
    </row>
    <row r="8" spans="1:6" s="3" customFormat="1" ht="25.15" customHeight="1" x14ac:dyDescent="0.3">
      <c r="A8" s="13" t="s">
        <v>6</v>
      </c>
      <c r="B8" s="21">
        <f>C24</f>
        <v>3</v>
      </c>
      <c r="C8" s="24">
        <f>D24</f>
        <v>210000</v>
      </c>
      <c r="D8" s="23">
        <f t="shared" si="0"/>
        <v>1</v>
      </c>
    </row>
    <row r="9" spans="1:6" s="3" customFormat="1" ht="25.15" customHeight="1" x14ac:dyDescent="0.3">
      <c r="A9" s="13" t="s">
        <v>15</v>
      </c>
      <c r="B9" s="30">
        <f>C27</f>
        <v>0</v>
      </c>
      <c r="C9" s="24">
        <f>D27</f>
        <v>0</v>
      </c>
      <c r="D9" s="23">
        <f t="shared" si="0"/>
        <v>0</v>
      </c>
    </row>
    <row r="10" spans="1:6" s="3" customFormat="1" ht="25.15" customHeight="1" x14ac:dyDescent="0.3">
      <c r="A10" s="5" t="s">
        <v>8</v>
      </c>
      <c r="B10" s="17">
        <f>C28</f>
        <v>3</v>
      </c>
      <c r="C10" s="28">
        <f>SUM(C6:C9)</f>
        <v>210000</v>
      </c>
      <c r="D10" s="29">
        <f t="shared" si="0"/>
        <v>1</v>
      </c>
    </row>
    <row r="11" spans="1:6" s="3" customFormat="1" ht="25.15" customHeight="1" x14ac:dyDescent="0.3"/>
    <row r="12" spans="1:6" s="4" customFormat="1" ht="25.15" customHeight="1" x14ac:dyDescent="0.3">
      <c r="A12" s="26" t="s">
        <v>11</v>
      </c>
      <c r="D12" s="25"/>
    </row>
    <row r="13" spans="1:6" s="3" customFormat="1" ht="25.15" customHeight="1" x14ac:dyDescent="0.3">
      <c r="C13" s="19"/>
      <c r="D13" s="19" t="s">
        <v>12</v>
      </c>
    </row>
    <row r="14" spans="1:6" s="8" customFormat="1" ht="25.15" customHeight="1" x14ac:dyDescent="0.3">
      <c r="A14" s="5" t="s">
        <v>1</v>
      </c>
      <c r="B14" s="6" t="s">
        <v>0</v>
      </c>
      <c r="C14" s="5" t="s">
        <v>3</v>
      </c>
      <c r="D14" s="6" t="s">
        <v>2</v>
      </c>
      <c r="E14" s="7"/>
      <c r="F14" s="7"/>
    </row>
    <row r="15" spans="1:6" s="8" customFormat="1" ht="17.25" customHeight="1" x14ac:dyDescent="0.3">
      <c r="A15" s="68" t="s">
        <v>5</v>
      </c>
      <c r="B15" s="1"/>
      <c r="C15" s="67"/>
      <c r="D15" s="2"/>
      <c r="E15" s="7"/>
      <c r="F15" s="7"/>
    </row>
    <row r="16" spans="1:6" s="8" customFormat="1" ht="17.25" customHeight="1" x14ac:dyDescent="0.3">
      <c r="A16" s="68"/>
      <c r="B16" s="51"/>
      <c r="C16" s="66"/>
      <c r="D16" s="52"/>
      <c r="E16" s="7"/>
      <c r="F16" s="7"/>
    </row>
    <row r="17" spans="1:6" s="3" customFormat="1" ht="17.25" customHeight="1" x14ac:dyDescent="0.3">
      <c r="A17" s="68"/>
      <c r="B17" s="53" t="s">
        <v>13</v>
      </c>
      <c r="C17" s="54">
        <f>COUNTA(C15:C16)</f>
        <v>0</v>
      </c>
      <c r="D17" s="55">
        <f>SUM(D15:D16)</f>
        <v>0</v>
      </c>
    </row>
    <row r="18" spans="1:6" s="3" customFormat="1" ht="17.25" customHeight="1" x14ac:dyDescent="0.3">
      <c r="A18" s="68" t="s">
        <v>4</v>
      </c>
      <c r="B18" s="56"/>
      <c r="C18" s="57"/>
      <c r="D18" s="58"/>
      <c r="E18" s="9"/>
      <c r="F18" s="9"/>
    </row>
    <row r="19" spans="1:6" s="3" customFormat="1" ht="17.25" customHeight="1" x14ac:dyDescent="0.3">
      <c r="A19" s="68"/>
      <c r="B19" s="59"/>
      <c r="C19" s="60"/>
      <c r="D19" s="61"/>
      <c r="E19" s="9"/>
      <c r="F19" s="9"/>
    </row>
    <row r="20" spans="1:6" s="3" customFormat="1" ht="17.25" customHeight="1" x14ac:dyDescent="0.3">
      <c r="A20" s="68"/>
      <c r="B20" s="62" t="s">
        <v>17</v>
      </c>
      <c r="C20" s="63">
        <f>COUNTA(C18:C19)</f>
        <v>0</v>
      </c>
      <c r="D20" s="64">
        <f>SUM(D18:D19)</f>
        <v>0</v>
      </c>
      <c r="E20" s="9"/>
      <c r="F20" s="9"/>
    </row>
    <row r="21" spans="1:6" s="3" customFormat="1" ht="17.25" customHeight="1" x14ac:dyDescent="0.3">
      <c r="A21" s="68" t="s">
        <v>6</v>
      </c>
      <c r="B21" s="72" t="s">
        <v>22</v>
      </c>
      <c r="C21" s="73" t="s">
        <v>18</v>
      </c>
      <c r="D21" s="74">
        <v>45000</v>
      </c>
      <c r="E21" s="9"/>
      <c r="F21" s="9"/>
    </row>
    <row r="22" spans="1:6" s="3" customFormat="1" ht="17.25" customHeight="1" x14ac:dyDescent="0.3">
      <c r="A22" s="68"/>
      <c r="B22" s="72" t="s">
        <v>23</v>
      </c>
      <c r="C22" s="73" t="s">
        <v>18</v>
      </c>
      <c r="D22" s="74">
        <v>65000</v>
      </c>
      <c r="E22" s="9"/>
      <c r="F22" s="9"/>
    </row>
    <row r="23" spans="1:6" s="3" customFormat="1" ht="17.25" customHeight="1" x14ac:dyDescent="0.3">
      <c r="A23" s="68"/>
      <c r="B23" s="72" t="s">
        <v>24</v>
      </c>
      <c r="C23" s="73" t="s">
        <v>18</v>
      </c>
      <c r="D23" s="74">
        <v>100000</v>
      </c>
      <c r="E23" s="9"/>
      <c r="F23" s="9"/>
    </row>
    <row r="24" spans="1:6" s="3" customFormat="1" ht="17.25" customHeight="1" x14ac:dyDescent="0.3">
      <c r="A24" s="68"/>
      <c r="B24" s="53" t="s">
        <v>17</v>
      </c>
      <c r="C24" s="54">
        <f>COUNTA(C21:C23)</f>
        <v>3</v>
      </c>
      <c r="D24" s="65">
        <f>SUM(D21:D23)</f>
        <v>210000</v>
      </c>
    </row>
    <row r="25" spans="1:6" s="3" customFormat="1" ht="17.25" customHeight="1" x14ac:dyDescent="0.3">
      <c r="A25" s="68" t="s">
        <v>16</v>
      </c>
      <c r="B25" s="56"/>
      <c r="C25" s="57"/>
      <c r="D25" s="58"/>
    </row>
    <row r="26" spans="1:6" s="3" customFormat="1" ht="14.25" x14ac:dyDescent="0.3">
      <c r="A26" s="68"/>
      <c r="B26" s="56"/>
      <c r="C26" s="57"/>
      <c r="D26" s="58"/>
    </row>
    <row r="27" spans="1:6" s="3" customFormat="1" ht="14.25" x14ac:dyDescent="0.3">
      <c r="A27" s="68"/>
      <c r="B27" s="6" t="s">
        <v>17</v>
      </c>
      <c r="C27" s="17">
        <f>COUNTA(C25:C26)</f>
        <v>0</v>
      </c>
      <c r="D27" s="14">
        <f>SUM(D25:D26)</f>
        <v>0</v>
      </c>
    </row>
    <row r="28" spans="1:6" s="3" customFormat="1" ht="14.25" x14ac:dyDescent="0.3">
      <c r="A28" s="5" t="s">
        <v>8</v>
      </c>
      <c r="B28" s="6"/>
      <c r="C28" s="17">
        <f>C17+C20+C24+C27</f>
        <v>3</v>
      </c>
      <c r="D28" s="15">
        <f>SUM(D17,D20,D24,D27)</f>
        <v>210000</v>
      </c>
    </row>
    <row r="29" spans="1:6" s="3" customFormat="1" ht="14.25" x14ac:dyDescent="0.3">
      <c r="B29" s="10"/>
      <c r="D29" s="11"/>
    </row>
  </sheetData>
  <mergeCells count="4">
    <mergeCell ref="A15:A17"/>
    <mergeCell ref="A18:A20"/>
    <mergeCell ref="A21:A24"/>
    <mergeCell ref="A25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H12" sqref="H12"/>
    </sheetView>
  </sheetViews>
  <sheetFormatPr defaultRowHeight="16.5" x14ac:dyDescent="0.3"/>
  <cols>
    <col min="1" max="1" width="33.75" style="32" customWidth="1"/>
    <col min="2" max="2" width="15.25" style="32" customWidth="1"/>
    <col min="3" max="3" width="46.375" style="32" bestFit="1" customWidth="1"/>
    <col min="4" max="4" width="14" style="32" customWidth="1"/>
    <col min="5" max="9" width="9" style="32"/>
    <col min="10" max="10" width="32.125" style="32" bestFit="1" customWidth="1"/>
    <col min="11" max="16384" width="9" style="32"/>
  </cols>
  <sheetData>
    <row r="1" spans="1:5" ht="25.15" customHeight="1" x14ac:dyDescent="0.3">
      <c r="A1" s="18" t="s">
        <v>20</v>
      </c>
      <c r="B1" s="18"/>
      <c r="C1" s="18"/>
      <c r="D1" s="18"/>
    </row>
    <row r="2" spans="1:5" ht="25.15" customHeight="1" x14ac:dyDescent="0.3"/>
    <row r="3" spans="1:5" s="4" customFormat="1" ht="25.15" customHeight="1" x14ac:dyDescent="0.3">
      <c r="A3" s="26" t="s">
        <v>7</v>
      </c>
    </row>
    <row r="4" spans="1:5" s="4" customFormat="1" ht="25.15" customHeight="1" x14ac:dyDescent="0.3">
      <c r="C4" s="19"/>
      <c r="D4" s="19" t="s">
        <v>12</v>
      </c>
    </row>
    <row r="5" spans="1:5" s="20" customFormat="1" ht="25.15" customHeight="1" x14ac:dyDescent="0.3">
      <c r="A5" s="5" t="s">
        <v>10</v>
      </c>
      <c r="B5" s="5" t="s">
        <v>9</v>
      </c>
      <c r="C5" s="5" t="s">
        <v>2</v>
      </c>
      <c r="D5" s="5" t="s">
        <v>14</v>
      </c>
    </row>
    <row r="6" spans="1:5" s="3" customFormat="1" ht="25.15" customHeight="1" x14ac:dyDescent="0.3">
      <c r="A6" s="13" t="s">
        <v>5</v>
      </c>
      <c r="B6" s="21">
        <f>C17</f>
        <v>0</v>
      </c>
      <c r="C6" s="22">
        <f>D17</f>
        <v>0</v>
      </c>
      <c r="D6" s="23">
        <f>C6/$C$10</f>
        <v>0</v>
      </c>
    </row>
    <row r="7" spans="1:5" s="3" customFormat="1" ht="25.15" customHeight="1" x14ac:dyDescent="0.3">
      <c r="A7" s="13" t="s">
        <v>4</v>
      </c>
      <c r="B7" s="30">
        <f>C20</f>
        <v>0</v>
      </c>
      <c r="C7" s="24">
        <f>D20</f>
        <v>0</v>
      </c>
      <c r="D7" s="23">
        <f t="shared" ref="D7:D10" si="0">C7/$C$10</f>
        <v>0</v>
      </c>
    </row>
    <row r="8" spans="1:5" s="3" customFormat="1" ht="25.15" customHeight="1" x14ac:dyDescent="0.3">
      <c r="A8" s="13" t="s">
        <v>6</v>
      </c>
      <c r="B8" s="21">
        <f>C23</f>
        <v>1</v>
      </c>
      <c r="C8" s="24">
        <f>D23</f>
        <v>60000</v>
      </c>
      <c r="D8" s="23">
        <f t="shared" si="0"/>
        <v>1</v>
      </c>
    </row>
    <row r="9" spans="1:5" s="3" customFormat="1" ht="25.15" customHeight="1" x14ac:dyDescent="0.3">
      <c r="A9" s="13" t="s">
        <v>15</v>
      </c>
      <c r="B9" s="21">
        <f>C26</f>
        <v>0</v>
      </c>
      <c r="C9" s="24">
        <f>D26</f>
        <v>0</v>
      </c>
      <c r="D9" s="23">
        <f t="shared" si="0"/>
        <v>0</v>
      </c>
    </row>
    <row r="10" spans="1:5" s="3" customFormat="1" ht="25.15" customHeight="1" x14ac:dyDescent="0.3">
      <c r="A10" s="5" t="s">
        <v>8</v>
      </c>
      <c r="B10" s="17">
        <f>C27</f>
        <v>1</v>
      </c>
      <c r="C10" s="28">
        <f>SUM(C6:C9)</f>
        <v>60000</v>
      </c>
      <c r="D10" s="29">
        <f t="shared" si="0"/>
        <v>1</v>
      </c>
    </row>
    <row r="11" spans="1:5" s="3" customFormat="1" ht="25.15" customHeight="1" x14ac:dyDescent="0.3"/>
    <row r="12" spans="1:5" s="4" customFormat="1" ht="25.15" customHeight="1" x14ac:dyDescent="0.3">
      <c r="A12" s="26" t="s">
        <v>11</v>
      </c>
      <c r="D12" s="25"/>
    </row>
    <row r="13" spans="1:5" s="3" customFormat="1" ht="25.15" customHeight="1" x14ac:dyDescent="0.3">
      <c r="C13" s="19"/>
      <c r="D13" s="19" t="s">
        <v>12</v>
      </c>
    </row>
    <row r="14" spans="1:5" s="8" customFormat="1" ht="25.15" customHeight="1" x14ac:dyDescent="0.3">
      <c r="A14" s="5" t="s">
        <v>1</v>
      </c>
      <c r="B14" s="6" t="s">
        <v>0</v>
      </c>
      <c r="C14" s="5" t="s">
        <v>3</v>
      </c>
      <c r="D14" s="6" t="s">
        <v>2</v>
      </c>
      <c r="E14" s="7"/>
    </row>
    <row r="15" spans="1:5" s="8" customFormat="1" ht="17.25" customHeight="1" x14ac:dyDescent="0.3">
      <c r="A15" s="68" t="s">
        <v>5</v>
      </c>
      <c r="B15" s="47"/>
      <c r="C15" s="35"/>
      <c r="D15" s="34"/>
      <c r="E15" s="7"/>
    </row>
    <row r="16" spans="1:5" s="8" customFormat="1" ht="17.25" customHeight="1" x14ac:dyDescent="0.3">
      <c r="A16" s="68"/>
      <c r="B16" s="47"/>
      <c r="C16" s="47"/>
      <c r="D16" s="34"/>
      <c r="E16" s="7"/>
    </row>
    <row r="17" spans="1:5" s="3" customFormat="1" ht="17.25" customHeight="1" x14ac:dyDescent="0.3">
      <c r="A17" s="68"/>
      <c r="B17" s="37" t="s">
        <v>13</v>
      </c>
      <c r="C17" s="38">
        <f>COUNTA(C15:C16)</f>
        <v>0</v>
      </c>
      <c r="D17" s="39">
        <f>SUM(D15:D16)</f>
        <v>0</v>
      </c>
    </row>
    <row r="18" spans="1:5" s="3" customFormat="1" ht="17.25" customHeight="1" x14ac:dyDescent="0.3">
      <c r="A18" s="68" t="s">
        <v>4</v>
      </c>
      <c r="B18" s="49"/>
      <c r="C18" s="50"/>
      <c r="D18" s="48"/>
      <c r="E18" s="9"/>
    </row>
    <row r="19" spans="1:5" s="3" customFormat="1" ht="17.25" customHeight="1" x14ac:dyDescent="0.3">
      <c r="A19" s="68"/>
      <c r="B19" s="40"/>
      <c r="C19" s="41"/>
      <c r="D19" s="42"/>
      <c r="E19" s="9"/>
    </row>
    <row r="20" spans="1:5" s="3" customFormat="1" ht="17.25" customHeight="1" x14ac:dyDescent="0.3">
      <c r="A20" s="68"/>
      <c r="B20" s="37" t="s">
        <v>13</v>
      </c>
      <c r="C20" s="38">
        <f>COUNTA(C18:C19)</f>
        <v>0</v>
      </c>
      <c r="D20" s="39">
        <f>SUM(D18:D19)</f>
        <v>0</v>
      </c>
      <c r="E20" s="9"/>
    </row>
    <row r="21" spans="1:5" s="3" customFormat="1" ht="17.25" customHeight="1" x14ac:dyDescent="0.3">
      <c r="A21" s="68" t="s">
        <v>6</v>
      </c>
      <c r="B21" s="72" t="s">
        <v>25</v>
      </c>
      <c r="C21" s="73" t="s">
        <v>18</v>
      </c>
      <c r="D21" s="74">
        <v>60000</v>
      </c>
      <c r="E21" s="9"/>
    </row>
    <row r="22" spans="1:5" s="3" customFormat="1" ht="17.25" customHeight="1" x14ac:dyDescent="0.3">
      <c r="A22" s="68"/>
      <c r="B22" s="31"/>
      <c r="C22" s="33"/>
      <c r="D22" s="34"/>
      <c r="E22" s="9"/>
    </row>
    <row r="23" spans="1:5" s="3" customFormat="1" ht="17.25" customHeight="1" x14ac:dyDescent="0.3">
      <c r="A23" s="68"/>
      <c r="B23" s="6" t="s">
        <v>13</v>
      </c>
      <c r="C23" s="17">
        <f>COUNTA(C21:C21)</f>
        <v>1</v>
      </c>
      <c r="D23" s="27">
        <f>SUM(D21:D22)</f>
        <v>60000</v>
      </c>
    </row>
    <row r="24" spans="1:5" s="3" customFormat="1" ht="17.25" customHeight="1" x14ac:dyDescent="0.3">
      <c r="A24" s="68" t="s">
        <v>16</v>
      </c>
      <c r="B24" s="47"/>
      <c r="C24" s="35"/>
      <c r="D24" s="34"/>
    </row>
    <row r="25" spans="1:5" s="3" customFormat="1" ht="14.25" x14ac:dyDescent="0.3">
      <c r="A25" s="68"/>
      <c r="B25" s="31"/>
      <c r="C25" s="33"/>
      <c r="D25" s="36"/>
    </row>
    <row r="26" spans="1:5" s="3" customFormat="1" ht="14.25" x14ac:dyDescent="0.3">
      <c r="A26" s="68"/>
      <c r="B26" s="6" t="s">
        <v>13</v>
      </c>
      <c r="C26" s="17">
        <f>COUNTA(C24:C25)</f>
        <v>0</v>
      </c>
      <c r="D26" s="14">
        <f>SUM(D24:D25)</f>
        <v>0</v>
      </c>
    </row>
    <row r="27" spans="1:5" s="3" customFormat="1" ht="14.25" x14ac:dyDescent="0.3">
      <c r="A27" s="5" t="s">
        <v>8</v>
      </c>
      <c r="B27" s="6"/>
      <c r="C27" s="17">
        <f>C17+C20+C23+C26</f>
        <v>1</v>
      </c>
      <c r="D27" s="15">
        <f>SUM(D17,D20,D23,D26)</f>
        <v>60000</v>
      </c>
    </row>
    <row r="28" spans="1:5" s="3" customFormat="1" ht="14.25" x14ac:dyDescent="0.3">
      <c r="B28" s="10"/>
      <c r="D28" s="11"/>
    </row>
  </sheetData>
  <mergeCells count="4">
    <mergeCell ref="A15:A17"/>
    <mergeCell ref="A18:A20"/>
    <mergeCell ref="A21:A23"/>
    <mergeCell ref="A24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zoomScaleNormal="100" workbookViewId="0">
      <selection activeCell="H16" sqref="H16"/>
    </sheetView>
  </sheetViews>
  <sheetFormatPr defaultRowHeight="16.5" x14ac:dyDescent="0.3"/>
  <cols>
    <col min="1" max="1" width="33.75" style="32" customWidth="1"/>
    <col min="2" max="2" width="15.25" style="32" customWidth="1"/>
    <col min="3" max="3" width="46.375" style="32" bestFit="1" customWidth="1"/>
    <col min="4" max="4" width="14" style="32" customWidth="1"/>
    <col min="5" max="10" width="9" style="32"/>
    <col min="11" max="12" width="13" style="32" bestFit="1" customWidth="1"/>
    <col min="13" max="16384" width="9" style="32"/>
  </cols>
  <sheetData>
    <row r="1" spans="1:12" ht="25.15" customHeight="1" x14ac:dyDescent="0.3">
      <c r="A1" s="18" t="s">
        <v>21</v>
      </c>
      <c r="B1" s="18"/>
      <c r="C1" s="18"/>
      <c r="D1" s="18"/>
    </row>
    <row r="2" spans="1:12" ht="25.15" customHeight="1" x14ac:dyDescent="0.3"/>
    <row r="3" spans="1:12" s="4" customFormat="1" ht="25.15" customHeight="1" x14ac:dyDescent="0.3">
      <c r="A3" s="26" t="s">
        <v>7</v>
      </c>
    </row>
    <row r="4" spans="1:12" s="4" customFormat="1" ht="25.15" customHeight="1" x14ac:dyDescent="0.3">
      <c r="C4" s="19"/>
      <c r="D4" s="19" t="s">
        <v>12</v>
      </c>
    </row>
    <row r="5" spans="1:12" s="20" customFormat="1" ht="25.15" customHeight="1" x14ac:dyDescent="0.3">
      <c r="A5" s="5" t="s">
        <v>10</v>
      </c>
      <c r="B5" s="5" t="s">
        <v>9</v>
      </c>
      <c r="C5" s="5" t="s">
        <v>2</v>
      </c>
      <c r="D5" s="5" t="s">
        <v>14</v>
      </c>
      <c r="G5" s="43"/>
      <c r="H5" s="43"/>
      <c r="I5" s="45"/>
      <c r="J5" s="44"/>
      <c r="K5" s="43"/>
      <c r="L5" s="44"/>
    </row>
    <row r="6" spans="1:12" s="3" customFormat="1" ht="25.15" customHeight="1" x14ac:dyDescent="0.3">
      <c r="A6" s="13" t="s">
        <v>5</v>
      </c>
      <c r="B6" s="21">
        <f>C17</f>
        <v>1</v>
      </c>
      <c r="C6" s="22">
        <f>D17</f>
        <v>33400</v>
      </c>
      <c r="D6" s="23">
        <f>C6/$C$10</f>
        <v>3.5202731900631327E-2</v>
      </c>
      <c r="G6" s="43"/>
      <c r="H6" s="43"/>
      <c r="I6" s="45"/>
      <c r="J6" s="44"/>
      <c r="K6" s="43"/>
      <c r="L6" s="44"/>
    </row>
    <row r="7" spans="1:12" s="3" customFormat="1" ht="25.15" customHeight="1" x14ac:dyDescent="0.3">
      <c r="A7" s="13" t="s">
        <v>4</v>
      </c>
      <c r="B7" s="30">
        <f>C20</f>
        <v>0</v>
      </c>
      <c r="C7" s="24">
        <f>D20</f>
        <v>0</v>
      </c>
      <c r="D7" s="23">
        <f t="shared" ref="D7:D8" si="0">C7/$C$10</f>
        <v>0</v>
      </c>
      <c r="G7" s="43"/>
      <c r="H7" s="43"/>
      <c r="I7" s="45"/>
      <c r="J7" s="44"/>
      <c r="K7" s="43"/>
      <c r="L7" s="44"/>
    </row>
    <row r="8" spans="1:12" s="3" customFormat="1" ht="25.15" customHeight="1" x14ac:dyDescent="0.3">
      <c r="A8" s="13" t="s">
        <v>6</v>
      </c>
      <c r="B8" s="30">
        <f>C23</f>
        <v>1</v>
      </c>
      <c r="C8" s="24">
        <f>D23</f>
        <v>432300</v>
      </c>
      <c r="D8" s="23">
        <f t="shared" si="0"/>
        <v>0.45563296409110549</v>
      </c>
      <c r="I8" s="46"/>
    </row>
    <row r="9" spans="1:12" s="3" customFormat="1" ht="25.15" customHeight="1" x14ac:dyDescent="0.3">
      <c r="A9" s="13" t="s">
        <v>15</v>
      </c>
      <c r="B9" s="30">
        <f>C26</f>
        <v>1</v>
      </c>
      <c r="C9" s="24">
        <f>D26</f>
        <v>483090</v>
      </c>
      <c r="D9" s="23">
        <f>C9/$C$10</f>
        <v>0.50916430400826318</v>
      </c>
    </row>
    <row r="10" spans="1:12" s="3" customFormat="1" ht="25.15" customHeight="1" x14ac:dyDescent="0.3">
      <c r="A10" s="5" t="s">
        <v>8</v>
      </c>
      <c r="B10" s="17">
        <f>C27</f>
        <v>3</v>
      </c>
      <c r="C10" s="28">
        <f>D27</f>
        <v>948790</v>
      </c>
      <c r="D10" s="29">
        <f>C10/$C$10</f>
        <v>1</v>
      </c>
    </row>
    <row r="11" spans="1:12" s="3" customFormat="1" ht="25.15" customHeight="1" x14ac:dyDescent="0.3"/>
    <row r="12" spans="1:12" s="4" customFormat="1" ht="25.15" customHeight="1" x14ac:dyDescent="0.3">
      <c r="A12" s="26" t="s">
        <v>11</v>
      </c>
      <c r="D12" s="25"/>
    </row>
    <row r="13" spans="1:12" s="3" customFormat="1" ht="25.15" customHeight="1" x14ac:dyDescent="0.3">
      <c r="C13" s="19"/>
      <c r="D13" s="19" t="s">
        <v>12</v>
      </c>
    </row>
    <row r="14" spans="1:12" s="8" customFormat="1" ht="25.15" customHeight="1" x14ac:dyDescent="0.3">
      <c r="A14" s="5" t="s">
        <v>1</v>
      </c>
      <c r="B14" s="6" t="s">
        <v>0</v>
      </c>
      <c r="C14" s="5" t="s">
        <v>3</v>
      </c>
      <c r="D14" s="6" t="s">
        <v>2</v>
      </c>
      <c r="E14" s="7"/>
      <c r="F14" s="7"/>
    </row>
    <row r="15" spans="1:12" s="8" customFormat="1" ht="17.25" customHeight="1" x14ac:dyDescent="0.3">
      <c r="A15" s="68" t="s">
        <v>5</v>
      </c>
      <c r="B15" s="72" t="s">
        <v>29</v>
      </c>
      <c r="C15" s="73" t="s">
        <v>30</v>
      </c>
      <c r="D15" s="74">
        <v>33400</v>
      </c>
      <c r="E15" s="7"/>
      <c r="F15" s="7"/>
    </row>
    <row r="16" spans="1:12" s="8" customFormat="1" ht="17.25" customHeight="1" x14ac:dyDescent="0.3">
      <c r="A16" s="68"/>
      <c r="B16" s="47"/>
      <c r="C16" s="35"/>
      <c r="D16" s="34"/>
      <c r="E16" s="7"/>
      <c r="F16" s="7"/>
    </row>
    <row r="17" spans="1:6" s="3" customFormat="1" ht="17.25" customHeight="1" x14ac:dyDescent="0.3">
      <c r="A17" s="68"/>
      <c r="B17" s="6" t="s">
        <v>13</v>
      </c>
      <c r="C17" s="17">
        <f>COUNTA(C15:C16)</f>
        <v>1</v>
      </c>
      <c r="D17" s="14">
        <f>SUM(D15:D16)</f>
        <v>33400</v>
      </c>
    </row>
    <row r="18" spans="1:6" s="3" customFormat="1" ht="17.25" customHeight="1" x14ac:dyDescent="0.3">
      <c r="A18" s="68" t="s">
        <v>4</v>
      </c>
      <c r="B18" s="31"/>
      <c r="C18" s="33"/>
      <c r="D18" s="34"/>
      <c r="E18" s="9"/>
      <c r="F18" s="9"/>
    </row>
    <row r="19" spans="1:6" s="3" customFormat="1" ht="17.25" customHeight="1" x14ac:dyDescent="0.3">
      <c r="A19" s="68"/>
      <c r="B19" s="31"/>
      <c r="C19" s="16"/>
      <c r="D19" s="12"/>
      <c r="E19" s="9"/>
      <c r="F19" s="9"/>
    </row>
    <row r="20" spans="1:6" s="3" customFormat="1" ht="17.25" customHeight="1" x14ac:dyDescent="0.3">
      <c r="A20" s="68"/>
      <c r="B20" s="6" t="s">
        <v>13</v>
      </c>
      <c r="C20" s="17">
        <f>COUNTA(C18:C19)</f>
        <v>0</v>
      </c>
      <c r="D20" s="14">
        <f>SUM(D18:D19)</f>
        <v>0</v>
      </c>
      <c r="E20" s="9"/>
      <c r="F20" s="9"/>
    </row>
    <row r="21" spans="1:6" s="3" customFormat="1" ht="17.25" customHeight="1" x14ac:dyDescent="0.3">
      <c r="A21" s="69" t="s">
        <v>6</v>
      </c>
      <c r="B21" s="72" t="s">
        <v>29</v>
      </c>
      <c r="C21" s="73" t="s">
        <v>28</v>
      </c>
      <c r="D21" s="74">
        <v>432300</v>
      </c>
      <c r="E21" s="9"/>
      <c r="F21" s="9"/>
    </row>
    <row r="22" spans="1:6" s="3" customFormat="1" ht="17.25" customHeight="1" x14ac:dyDescent="0.3">
      <c r="A22" s="70"/>
      <c r="B22" s="31"/>
      <c r="C22" s="33"/>
      <c r="D22" s="34"/>
      <c r="E22" s="9"/>
      <c r="F22" s="9"/>
    </row>
    <row r="23" spans="1:6" s="3" customFormat="1" ht="17.25" customHeight="1" x14ac:dyDescent="0.3">
      <c r="A23" s="71"/>
      <c r="B23" s="6" t="s">
        <v>13</v>
      </c>
      <c r="C23" s="17">
        <f>COUNTA(C21:C22)</f>
        <v>1</v>
      </c>
      <c r="D23" s="27">
        <f>SUM(D21:D22)</f>
        <v>432300</v>
      </c>
    </row>
    <row r="24" spans="1:6" s="3" customFormat="1" ht="17.25" customHeight="1" x14ac:dyDescent="0.3">
      <c r="A24" s="68" t="s">
        <v>16</v>
      </c>
      <c r="B24" s="72" t="s">
        <v>27</v>
      </c>
      <c r="C24" s="73" t="s">
        <v>26</v>
      </c>
      <c r="D24" s="74">
        <v>483090</v>
      </c>
    </row>
    <row r="25" spans="1:6" s="3" customFormat="1" ht="17.25" customHeight="1" x14ac:dyDescent="0.3">
      <c r="A25" s="68"/>
      <c r="B25" s="31"/>
      <c r="C25" s="33"/>
      <c r="D25" s="48"/>
    </row>
    <row r="26" spans="1:6" s="3" customFormat="1" ht="14.25" x14ac:dyDescent="0.3">
      <c r="A26" s="68"/>
      <c r="B26" s="6" t="s">
        <v>13</v>
      </c>
      <c r="C26" s="17">
        <f>COUNTA(C24:C25)</f>
        <v>1</v>
      </c>
      <c r="D26" s="14">
        <f>SUM(D24:D25)</f>
        <v>483090</v>
      </c>
    </row>
    <row r="27" spans="1:6" s="3" customFormat="1" ht="14.25" x14ac:dyDescent="0.3">
      <c r="A27" s="5" t="s">
        <v>8</v>
      </c>
      <c r="B27" s="6"/>
      <c r="C27" s="17">
        <f>C17+C20+C23+C26</f>
        <v>3</v>
      </c>
      <c r="D27" s="15">
        <f>SUM(D17,D20,D23,D26)</f>
        <v>948790</v>
      </c>
    </row>
    <row r="28" spans="1:6" s="3" customFormat="1" ht="14.25" x14ac:dyDescent="0.3">
      <c r="B28" s="10"/>
      <c r="D28" s="11"/>
    </row>
  </sheetData>
  <mergeCells count="4">
    <mergeCell ref="A15:A17"/>
    <mergeCell ref="A18:A20"/>
    <mergeCell ref="A24:A26"/>
    <mergeCell ref="A21:A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1" manualBreakCount="1">
    <brk id="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대전7</vt:lpstr>
      <vt:lpstr>대전8</vt:lpstr>
      <vt:lpstr>대전9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2021-01-11T00:57:19Z</cp:lastPrinted>
  <dcterms:created xsi:type="dcterms:W3CDTF">2013-05-28T07:07:21Z</dcterms:created>
  <dcterms:modified xsi:type="dcterms:W3CDTF">2021-10-12T01:58:33Z</dcterms:modified>
</cp:coreProperties>
</file>