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4475" windowHeight="12030" tabRatio="430"/>
  </bookViews>
  <sheets>
    <sheet name="1월" sheetId="10" r:id="rId1"/>
    <sheet name="2월" sheetId="11" r:id="rId2"/>
    <sheet name="3월" sheetId="12" r:id="rId3"/>
  </sheets>
  <calcPr calcId="144525"/>
</workbook>
</file>

<file path=xl/calcChain.xml><?xml version="1.0" encoding="utf-8"?>
<calcChain xmlns="http://schemas.openxmlformats.org/spreadsheetml/2006/main">
  <c r="C7" i="10" l="1"/>
  <c r="C8" i="12"/>
  <c r="D19" i="12" l="1"/>
  <c r="D22" i="10" l="1"/>
  <c r="C6" i="10" s="1"/>
  <c r="C22" i="10"/>
  <c r="D22" i="11" l="1"/>
  <c r="C7" i="11" s="1"/>
  <c r="C26" i="11" l="1"/>
  <c r="D26" i="10" l="1"/>
  <c r="C8" i="10" s="1"/>
  <c r="C26" i="10"/>
  <c r="D24" i="10"/>
  <c r="C24" i="10"/>
  <c r="D28" i="12"/>
  <c r="C28" i="12"/>
  <c r="B8" i="12" s="1"/>
  <c r="D24" i="12"/>
  <c r="C7" i="12" s="1"/>
  <c r="C24" i="12"/>
  <c r="D18" i="11"/>
  <c r="C6" i="11" s="1"/>
  <c r="D26" i="11"/>
  <c r="C8" i="11" s="1"/>
  <c r="C18" i="11"/>
  <c r="C22" i="11"/>
  <c r="C19" i="12"/>
  <c r="B6" i="12" s="1"/>
  <c r="B8" i="10" l="1"/>
  <c r="C27" i="10"/>
  <c r="D27" i="10"/>
  <c r="D29" i="12"/>
  <c r="C6" i="12"/>
  <c r="C9" i="12" s="1"/>
  <c r="D7" i="12" s="1"/>
  <c r="C29" i="12"/>
  <c r="B7" i="12"/>
  <c r="B9" i="12" s="1"/>
  <c r="D9" i="12" l="1"/>
  <c r="D6" i="12"/>
  <c r="D8" i="12"/>
  <c r="D27" i="11"/>
  <c r="B7" i="11"/>
  <c r="B6" i="10"/>
  <c r="B7" i="10"/>
  <c r="B9" i="10" l="1"/>
  <c r="C9" i="11"/>
  <c r="C9" i="10"/>
  <c r="D6" i="10" l="1"/>
  <c r="D9" i="10"/>
  <c r="D7" i="10"/>
  <c r="D8" i="10"/>
  <c r="D9" i="11"/>
  <c r="D7" i="11"/>
  <c r="D8" i="11"/>
  <c r="D6" i="11"/>
  <c r="B6" i="11"/>
  <c r="C27" i="11"/>
  <c r="B8" i="11"/>
  <c r="B9" i="11" l="1"/>
</calcChain>
</file>

<file path=xl/sharedStrings.xml><?xml version="1.0" encoding="utf-8"?>
<sst xmlns="http://schemas.openxmlformats.org/spreadsheetml/2006/main" count="91" uniqueCount="37">
  <si>
    <t>사용일자</t>
  </si>
  <si>
    <t>(단위 : 원)</t>
    <phoneticPr fontId="1" type="noConversion"/>
  </si>
  <si>
    <t>구분</t>
    <phoneticPr fontId="1" type="noConversion"/>
  </si>
  <si>
    <t>소계</t>
    <phoneticPr fontId="1" type="noConversion"/>
  </si>
  <si>
    <t>1. 유형별 집행현황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</si>
  <si>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</si>
  <si>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</si>
  <si>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</si>
  <si>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</si>
  <si>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</si>
  <si>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</si>
  <si>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</si>
  <si>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</si>
  <si>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</si>
  <si>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내역</t>
    <phoneticPr fontId="1" type="noConversion"/>
  </si>
  <si>
    <t>유관기관 업무협의 및 설명회</t>
  </si>
  <si>
    <t>유관기관 업무 협의 및 설명회</t>
    <phoneticPr fontId="1" type="noConversion"/>
  </si>
  <si>
    <t>직원 사기진작 및 격려</t>
    <phoneticPr fontId="1" type="noConversion"/>
  </si>
  <si>
    <t>유관기관 업무협의 및 설명회</t>
    <phoneticPr fontId="1" type="noConversion"/>
  </si>
  <si>
    <t xml:space="preserve"> </t>
    <phoneticPr fontId="1" type="noConversion"/>
  </si>
  <si>
    <t>유관기관 업무 협의 및 설명회</t>
    <phoneticPr fontId="1" type="noConversion"/>
  </si>
  <si>
    <t>현안 업무 협의</t>
  </si>
  <si>
    <t>예산안 심사 수행 직원 격려</t>
    <phoneticPr fontId="1" type="noConversion"/>
  </si>
  <si>
    <t>2022년 1월 조달청 기획조정관 업무추진비 집행내역</t>
    <phoneticPr fontId="1" type="noConversion"/>
  </si>
  <si>
    <t>2022년 2월 조달청 기획조정관 업무추진비 집행내역</t>
    <phoneticPr fontId="1" type="noConversion"/>
  </si>
  <si>
    <t>2022년 3월 조달청 기획조정관 업무추진비 집행내역</t>
    <phoneticPr fontId="1" type="noConversion"/>
  </si>
  <si>
    <t>2022-01-17</t>
    <phoneticPr fontId="1" type="noConversion"/>
  </si>
  <si>
    <t>2022-02-14</t>
    <phoneticPr fontId="1" type="noConversion"/>
  </si>
  <si>
    <t>2022-02-15</t>
    <phoneticPr fontId="1" type="noConversion"/>
  </si>
  <si>
    <t>2022-02-17</t>
    <phoneticPr fontId="1" type="noConversion"/>
  </si>
  <si>
    <t>2022-02-24</t>
    <phoneticPr fontId="1" type="noConversion"/>
  </si>
  <si>
    <t>현안 업무 협의</t>
    <phoneticPr fontId="1" type="noConversion"/>
  </si>
  <si>
    <t>2022-03-03</t>
    <phoneticPr fontId="1" type="noConversion"/>
  </si>
  <si>
    <t>2022-03-04</t>
    <phoneticPr fontId="1" type="noConversion"/>
  </si>
  <si>
    <t>2022-03-08</t>
    <phoneticPr fontId="1" type="noConversion"/>
  </si>
  <si>
    <t>2022-03-28</t>
    <phoneticPr fontId="1" type="noConversion"/>
  </si>
  <si>
    <t>혁신행정담당관실 업무협의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</si>
</sst>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1" fontId="6" fillId="0" borderId="1" xfId="1" applyFont="1" applyBorder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1" xfId="0" applyBorder="1">
      <alignment vertical="center"/>
    </xf>
    <xf numFmtId="41" fontId="5" fillId="0" borderId="1" xfId="0" applyNumberFormat="1" applyFont="1" applyBorder="1">
      <alignment vertical="center"/>
    </xf>
    <xf numFmtId="49" fontId="6" fillId="0" borderId="4" xfId="0" applyNumberFormat="1" applyFont="1" applyBorder="1" applyAlignment="1">
      <alignment horizontal="center" vertical="center"/>
    </xf>
    <xf numFmtId="41" fontId="6" fillId="0" borderId="4" xfId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7" fontId="6" fillId="0" borderId="4" xfId="2" applyNumberFormat="1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6" fillId="0" borderId="0" xfId="0" applyNumberFormat="1" applyFo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85" zoomScaleNormal="85" workbookViewId="0"/>
  </sheetViews>
  <sheetFormatPr defaultRowHeight="16.5" x14ac:dyDescent="0.3"/>
  <cols>
    <col min="1" max="1" width="32.75" customWidth="1"/>
    <col min="2" max="2" width="16.375" bestFit="1" customWidth="1"/>
    <col min="3" max="3" width="39" customWidth="1"/>
    <col min="4" max="4" width="15.875" customWidth="1"/>
    <col min="6" max="6" width="9.625" bestFit="1" customWidth="1"/>
    <col min="7" max="7" width="12" bestFit="1" customWidth="1"/>
  </cols>
  <sheetData>
    <row r="1" spans="1:5" ht="31.5" x14ac:dyDescent="0.3">
      <c r="A1" s="1" t="s">
        <v>23</v>
      </c>
      <c r="B1" s="1"/>
      <c r="C1" s="1"/>
      <c r="D1" s="1"/>
    </row>
    <row r="2" spans="1:5" ht="34.9" customHeight="1" x14ac:dyDescent="0.3"/>
    <row r="3" spans="1:5" s="3" customFormat="1" ht="34.9" customHeight="1" x14ac:dyDescent="0.3">
      <c r="A3" s="2" t="s">
        <v>4</v>
      </c>
    </row>
    <row r="4" spans="1:5" s="3" customFormat="1" ht="34.9" customHeight="1" x14ac:dyDescent="0.3">
      <c r="C4" s="4"/>
      <c r="D4" s="4" t="s">
        <v>1</v>
      </c>
    </row>
    <row r="5" spans="1:5" s="6" customFormat="1" ht="34.9" customHeight="1" thickBot="1" x14ac:dyDescent="0.35">
      <c r="A5" s="28" t="s">
        <v>5</v>
      </c>
      <c r="B5" s="28" t="s">
        <v>6</v>
      </c>
      <c r="C5" s="28" t="s">
        <v>7</v>
      </c>
      <c r="D5" s="28" t="s">
        <v>8</v>
      </c>
    </row>
    <row r="6" spans="1:5" s="7" customFormat="1" ht="34.9" customHeight="1" thickTop="1" x14ac:dyDescent="0.3">
      <c r="A6" s="23" t="s">
        <v>9</v>
      </c>
      <c r="B6" s="30">
        <f t="shared" ref="B6" si="0">C22</f>
        <v>1</v>
      </c>
      <c r="C6" s="27">
        <f>D22</f>
        <v>129000</v>
      </c>
      <c r="D6" s="31">
        <f>C6/$C$9</f>
        <v>1</v>
      </c>
    </row>
    <row r="7" spans="1:5" s="7" customFormat="1" ht="34.9" customHeight="1" x14ac:dyDescent="0.3">
      <c r="A7" s="22" t="s">
        <v>11</v>
      </c>
      <c r="B7" s="19">
        <f>C24</f>
        <v>0</v>
      </c>
      <c r="C7" s="14">
        <f>D24</f>
        <v>0</v>
      </c>
      <c r="D7" s="31">
        <f t="shared" ref="D7:D8" si="1">C7/$C$9</f>
        <v>0</v>
      </c>
    </row>
    <row r="8" spans="1:5" s="7" customFormat="1" ht="34.9" customHeight="1" x14ac:dyDescent="0.3">
      <c r="A8" s="22" t="s">
        <v>16</v>
      </c>
      <c r="B8" s="19">
        <f>C26</f>
        <v>0</v>
      </c>
      <c r="C8" s="14">
        <f>D26</f>
        <v>0</v>
      </c>
      <c r="D8" s="31">
        <f t="shared" si="1"/>
        <v>0</v>
      </c>
    </row>
    <row r="9" spans="1:5" s="7" customFormat="1" ht="34.9" customHeight="1" x14ac:dyDescent="0.3">
      <c r="A9" s="5" t="s">
        <v>12</v>
      </c>
      <c r="B9" s="20">
        <f>SUM(B6:B8)</f>
        <v>1</v>
      </c>
      <c r="C9" s="21">
        <f>SUM(C6:C8)</f>
        <v>129000</v>
      </c>
      <c r="D9" s="31">
        <f>C9/$C$9</f>
        <v>1</v>
      </c>
    </row>
    <row r="10" spans="1:5" s="7" customFormat="1" ht="34.9" customHeight="1" x14ac:dyDescent="0.3"/>
    <row r="11" spans="1:5" s="3" customFormat="1" ht="34.9" customHeight="1" x14ac:dyDescent="0.3">
      <c r="A11" s="2" t="s">
        <v>13</v>
      </c>
      <c r="D11" s="9"/>
    </row>
    <row r="12" spans="1:5" s="7" customFormat="1" ht="34.9" customHeight="1" x14ac:dyDescent="0.3">
      <c r="C12" s="4"/>
      <c r="D12" s="4" t="s">
        <v>1</v>
      </c>
    </row>
    <row r="13" spans="1:5" s="12" customFormat="1" ht="34.9" customHeight="1" thickBot="1" x14ac:dyDescent="0.35">
      <c r="A13" s="28" t="s">
        <v>2</v>
      </c>
      <c r="B13" s="29" t="s">
        <v>0</v>
      </c>
      <c r="C13" s="28" t="s">
        <v>14</v>
      </c>
      <c r="D13" s="29" t="s">
        <v>7</v>
      </c>
      <c r="E13" s="11"/>
    </row>
    <row r="14" spans="1:5" s="12" customFormat="1" ht="34.9" customHeight="1" thickTop="1" x14ac:dyDescent="0.3">
      <c r="A14" s="40" t="s">
        <v>9</v>
      </c>
      <c r="B14" s="26" t="s">
        <v>26</v>
      </c>
      <c r="C14" s="13" t="s">
        <v>21</v>
      </c>
      <c r="D14" s="27">
        <v>129000</v>
      </c>
      <c r="E14" s="11"/>
    </row>
    <row r="15" spans="1:5" s="12" customFormat="1" ht="34.9" customHeight="1" x14ac:dyDescent="0.3">
      <c r="A15" s="40"/>
      <c r="B15" s="26"/>
      <c r="C15" s="13"/>
      <c r="D15" s="14"/>
      <c r="E15" s="11"/>
    </row>
    <row r="16" spans="1:5" s="12" customFormat="1" ht="34.9" customHeight="1" x14ac:dyDescent="0.3">
      <c r="A16" s="40"/>
      <c r="B16" s="26"/>
      <c r="C16" s="26"/>
      <c r="D16" s="14"/>
      <c r="E16" s="11"/>
    </row>
    <row r="17" spans="1:5" s="12" customFormat="1" ht="34.9" customHeight="1" x14ac:dyDescent="0.3">
      <c r="A17" s="40"/>
      <c r="B17" s="13"/>
      <c r="C17" s="26"/>
      <c r="D17" s="14"/>
      <c r="E17" s="11"/>
    </row>
    <row r="18" spans="1:5" s="12" customFormat="1" ht="34.9" customHeight="1" x14ac:dyDescent="0.3">
      <c r="A18" s="40"/>
      <c r="B18" s="13"/>
      <c r="C18" s="26"/>
      <c r="D18" s="14"/>
      <c r="E18" s="11"/>
    </row>
    <row r="19" spans="1:5" s="12" customFormat="1" ht="34.9" customHeight="1" x14ac:dyDescent="0.3">
      <c r="A19" s="40"/>
      <c r="B19" s="13"/>
      <c r="C19" s="26"/>
      <c r="D19" s="14"/>
      <c r="E19" s="11"/>
    </row>
    <row r="20" spans="1:5" s="12" customFormat="1" ht="34.9" customHeight="1" x14ac:dyDescent="0.3">
      <c r="A20" s="40"/>
      <c r="B20" s="13"/>
      <c r="C20" s="26"/>
      <c r="D20" s="14"/>
      <c r="E20" s="11"/>
    </row>
    <row r="21" spans="1:5" s="12" customFormat="1" ht="34.9" customHeight="1" x14ac:dyDescent="0.3">
      <c r="A21" s="40"/>
      <c r="B21" s="13"/>
      <c r="C21" s="39"/>
      <c r="D21" s="14"/>
      <c r="E21" s="11"/>
    </row>
    <row r="22" spans="1:5" s="7" customFormat="1" ht="34.9" customHeight="1" x14ac:dyDescent="0.3">
      <c r="A22" s="41"/>
      <c r="B22" s="10" t="s">
        <v>3</v>
      </c>
      <c r="C22" s="16">
        <f>COUNTA(C14:C21)</f>
        <v>1</v>
      </c>
      <c r="D22" s="17">
        <f>SUM(D14:D21)</f>
        <v>129000</v>
      </c>
    </row>
    <row r="23" spans="1:5" s="7" customFormat="1" ht="34.9" customHeight="1" x14ac:dyDescent="0.3">
      <c r="A23" s="40" t="s">
        <v>11</v>
      </c>
      <c r="B23" s="13"/>
      <c r="C23" s="39"/>
      <c r="D23" s="14"/>
      <c r="E23" s="15"/>
    </row>
    <row r="24" spans="1:5" s="7" customFormat="1" ht="34.9" customHeight="1" x14ac:dyDescent="0.3">
      <c r="A24" s="41"/>
      <c r="B24" s="10" t="s">
        <v>3</v>
      </c>
      <c r="C24" s="16">
        <f>COUNTA(C23:C23)</f>
        <v>0</v>
      </c>
      <c r="D24" s="17">
        <f>SUM(D23:D23)</f>
        <v>0</v>
      </c>
    </row>
    <row r="25" spans="1:5" s="7" customFormat="1" ht="34.9" customHeight="1" x14ac:dyDescent="0.3">
      <c r="A25" s="42" t="s">
        <v>16</v>
      </c>
      <c r="B25" s="13"/>
      <c r="C25" s="26"/>
      <c r="D25" s="14"/>
    </row>
    <row r="26" spans="1:5" s="7" customFormat="1" ht="34.9" customHeight="1" x14ac:dyDescent="0.3">
      <c r="A26" s="41"/>
      <c r="B26" s="10" t="s">
        <v>3</v>
      </c>
      <c r="C26" s="16">
        <f>COUNTA(C25:C25)</f>
        <v>0</v>
      </c>
      <c r="D26" s="18">
        <f>SUM(D25:D25)</f>
        <v>0</v>
      </c>
    </row>
    <row r="27" spans="1:5" ht="35.1" customHeight="1" x14ac:dyDescent="0.3">
      <c r="A27" s="5" t="s">
        <v>12</v>
      </c>
      <c r="B27" s="24"/>
      <c r="C27" s="20">
        <f>SUM(C22,C24,C26)</f>
        <v>1</v>
      </c>
      <c r="D27" s="25">
        <f>SUM(D22,D24,D26)</f>
        <v>129000</v>
      </c>
    </row>
  </sheetData>
  <mergeCells count="3">
    <mergeCell ref="A23:A24"/>
    <mergeCell ref="A14:A22"/>
    <mergeCell ref="A25:A26"/>
  </mergeCells>
  <phoneticPr fontId="1" type="noConversion"/>
  <pageMargins left="0.52" right="0.59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85" zoomScaleNormal="85" workbookViewId="0">
      <selection activeCell="B20" sqref="B20"/>
    </sheetView>
  </sheetViews>
  <sheetFormatPr defaultRowHeight="16.5" x14ac:dyDescent="0.3"/>
  <cols>
    <col min="1" max="1" width="32.75" customWidth="1"/>
    <col min="2" max="2" width="16.375" bestFit="1" customWidth="1"/>
    <col min="3" max="3" width="37.875" customWidth="1"/>
    <col min="4" max="4" width="15.875" customWidth="1"/>
    <col min="7" max="7" width="9.625" bestFit="1" customWidth="1"/>
    <col min="9" max="9" width="10.5" style="32" bestFit="1" customWidth="1"/>
  </cols>
  <sheetData>
    <row r="1" spans="1:9" ht="31.5" x14ac:dyDescent="0.3">
      <c r="A1" s="1" t="s">
        <v>24</v>
      </c>
      <c r="B1" s="1"/>
      <c r="C1" s="1"/>
      <c r="D1" s="1"/>
    </row>
    <row r="2" spans="1:9" ht="34.9" customHeight="1" x14ac:dyDescent="0.3"/>
    <row r="3" spans="1:9" s="3" customFormat="1" ht="34.9" customHeight="1" x14ac:dyDescent="0.3">
      <c r="A3" s="2" t="s">
        <v>4</v>
      </c>
      <c r="I3" s="9"/>
    </row>
    <row r="4" spans="1:9" s="3" customFormat="1" ht="34.9" customHeight="1" x14ac:dyDescent="0.3">
      <c r="C4" s="4"/>
      <c r="D4" s="4" t="s">
        <v>1</v>
      </c>
      <c r="I4" s="9"/>
    </row>
    <row r="5" spans="1:9" s="6" customFormat="1" ht="34.9" customHeight="1" x14ac:dyDescent="0.3">
      <c r="A5" s="5" t="s">
        <v>5</v>
      </c>
      <c r="B5" s="5" t="s">
        <v>6</v>
      </c>
      <c r="C5" s="5" t="s">
        <v>7</v>
      </c>
      <c r="D5" s="5" t="s">
        <v>8</v>
      </c>
      <c r="I5" s="33"/>
    </row>
    <row r="6" spans="1:9" s="7" customFormat="1" ht="34.9" customHeight="1" x14ac:dyDescent="0.3">
      <c r="A6" s="22" t="s">
        <v>9</v>
      </c>
      <c r="B6" s="19">
        <f t="shared" ref="B6" si="0">C18</f>
        <v>3</v>
      </c>
      <c r="C6" s="14">
        <f>D18</f>
        <v>137000</v>
      </c>
      <c r="D6" s="31">
        <f>C6/$C$9</f>
        <v>0.69897959183673475</v>
      </c>
      <c r="I6" s="15"/>
    </row>
    <row r="7" spans="1:9" s="7" customFormat="1" ht="34.9" customHeight="1" x14ac:dyDescent="0.3">
      <c r="A7" s="22" t="s">
        <v>11</v>
      </c>
      <c r="B7" s="19">
        <f>C22</f>
        <v>1</v>
      </c>
      <c r="C7" s="8">
        <f>D22</f>
        <v>59000</v>
      </c>
      <c r="D7" s="31">
        <f t="shared" ref="D7:D8" si="1">C7/$C$9</f>
        <v>0.30102040816326531</v>
      </c>
      <c r="I7" s="15"/>
    </row>
    <row r="8" spans="1:9" s="7" customFormat="1" ht="34.9" customHeight="1" x14ac:dyDescent="0.3">
      <c r="A8" s="22" t="s">
        <v>20</v>
      </c>
      <c r="B8" s="19">
        <f>C26</f>
        <v>0</v>
      </c>
      <c r="C8" s="14">
        <f>D26</f>
        <v>0</v>
      </c>
      <c r="D8" s="31">
        <f t="shared" si="1"/>
        <v>0</v>
      </c>
      <c r="I8" s="34"/>
    </row>
    <row r="9" spans="1:9" s="7" customFormat="1" ht="34.9" customHeight="1" x14ac:dyDescent="0.3">
      <c r="A9" s="5" t="s">
        <v>12</v>
      </c>
      <c r="B9" s="20">
        <f>SUM(B6:B8)</f>
        <v>4</v>
      </c>
      <c r="C9" s="21">
        <f>SUM(C6:C8)</f>
        <v>196000</v>
      </c>
      <c r="D9" s="31">
        <f>C9/$C$9</f>
        <v>1</v>
      </c>
      <c r="I9" s="15"/>
    </row>
    <row r="10" spans="1:9" s="7" customFormat="1" ht="34.9" customHeight="1" x14ac:dyDescent="0.3">
      <c r="I10" s="15"/>
    </row>
    <row r="11" spans="1:9" s="3" customFormat="1" ht="34.9" customHeight="1" x14ac:dyDescent="0.3">
      <c r="A11" s="2" t="s">
        <v>13</v>
      </c>
      <c r="D11" s="9"/>
      <c r="I11" s="9"/>
    </row>
    <row r="12" spans="1:9" s="7" customFormat="1" ht="34.9" customHeight="1" x14ac:dyDescent="0.3">
      <c r="C12" s="4"/>
      <c r="D12" s="4" t="s">
        <v>1</v>
      </c>
      <c r="I12" s="15"/>
    </row>
    <row r="13" spans="1:9" s="12" customFormat="1" ht="34.9" customHeight="1" x14ac:dyDescent="0.3">
      <c r="A13" s="5" t="s">
        <v>2</v>
      </c>
      <c r="B13" s="10" t="s">
        <v>0</v>
      </c>
      <c r="C13" s="5" t="s">
        <v>14</v>
      </c>
      <c r="D13" s="10" t="s">
        <v>7</v>
      </c>
      <c r="E13" s="11"/>
      <c r="F13" s="11"/>
      <c r="I13" s="35"/>
    </row>
    <row r="14" spans="1:9" s="12" customFormat="1" ht="34.9" customHeight="1" x14ac:dyDescent="0.3">
      <c r="A14" s="42" t="s">
        <v>9</v>
      </c>
      <c r="B14" s="13" t="s">
        <v>27</v>
      </c>
      <c r="C14" s="13" t="s">
        <v>21</v>
      </c>
      <c r="D14" s="14">
        <v>48000</v>
      </c>
      <c r="E14" s="11"/>
      <c r="F14" s="11"/>
      <c r="I14" s="35"/>
    </row>
    <row r="15" spans="1:9" s="12" customFormat="1" ht="34.9" customHeight="1" x14ac:dyDescent="0.3">
      <c r="A15" s="40"/>
      <c r="B15" s="13" t="s">
        <v>28</v>
      </c>
      <c r="C15" s="13" t="s">
        <v>21</v>
      </c>
      <c r="D15" s="14">
        <v>50000</v>
      </c>
      <c r="E15" s="11"/>
      <c r="F15" s="11"/>
      <c r="I15" s="35"/>
    </row>
    <row r="16" spans="1:9" s="12" customFormat="1" ht="34.9" customHeight="1" x14ac:dyDescent="0.3">
      <c r="A16" s="40"/>
      <c r="B16" s="13" t="s">
        <v>29</v>
      </c>
      <c r="C16" s="13" t="s">
        <v>21</v>
      </c>
      <c r="D16" s="14">
        <v>39000</v>
      </c>
      <c r="E16" s="11"/>
      <c r="F16" s="11"/>
      <c r="I16" s="35"/>
    </row>
    <row r="17" spans="1:9" s="12" customFormat="1" ht="34.9" customHeight="1" x14ac:dyDescent="0.3">
      <c r="A17" s="40"/>
      <c r="B17" s="13"/>
      <c r="C17" s="38"/>
      <c r="D17" s="14"/>
      <c r="E17" s="11"/>
      <c r="F17" s="11"/>
      <c r="I17" s="35"/>
    </row>
    <row r="18" spans="1:9" s="7" customFormat="1" ht="34.9" customHeight="1" x14ac:dyDescent="0.3">
      <c r="A18" s="41"/>
      <c r="B18" s="10" t="s">
        <v>3</v>
      </c>
      <c r="C18" s="16">
        <f>COUNTA(C14:C17)</f>
        <v>3</v>
      </c>
      <c r="D18" s="17">
        <f>SUM(D14:D17)</f>
        <v>137000</v>
      </c>
      <c r="I18" s="15"/>
    </row>
    <row r="19" spans="1:9" s="7" customFormat="1" ht="34.9" customHeight="1" x14ac:dyDescent="0.3">
      <c r="A19" s="43" t="s">
        <v>17</v>
      </c>
      <c r="B19" s="13" t="s">
        <v>30</v>
      </c>
      <c r="C19" s="36" t="s">
        <v>22</v>
      </c>
      <c r="D19" s="14">
        <v>59000</v>
      </c>
      <c r="E19" s="15"/>
      <c r="F19" s="15"/>
      <c r="I19" s="15"/>
    </row>
    <row r="20" spans="1:9" s="7" customFormat="1" ht="34.9" customHeight="1" x14ac:dyDescent="0.3">
      <c r="A20" s="44"/>
      <c r="B20" s="13"/>
      <c r="C20" s="36"/>
      <c r="D20" s="14"/>
      <c r="E20" s="15"/>
      <c r="F20" s="15"/>
      <c r="I20" s="15"/>
    </row>
    <row r="21" spans="1:9" s="7" customFormat="1" ht="34.9" customHeight="1" x14ac:dyDescent="0.3">
      <c r="A21" s="44"/>
      <c r="B21" s="13"/>
      <c r="C21" s="36"/>
      <c r="D21" s="14"/>
      <c r="E21" s="15"/>
      <c r="F21" s="15"/>
      <c r="I21" s="15"/>
    </row>
    <row r="22" spans="1:9" s="7" customFormat="1" ht="29.25" customHeight="1" x14ac:dyDescent="0.3">
      <c r="A22" s="45"/>
      <c r="B22" s="10" t="s">
        <v>3</v>
      </c>
      <c r="C22" s="16">
        <f>COUNTA(C19:C21)</f>
        <v>1</v>
      </c>
      <c r="D22" s="17">
        <f>SUM(D19:D21)</f>
        <v>59000</v>
      </c>
      <c r="E22" s="15"/>
      <c r="F22" s="15"/>
      <c r="I22" s="15"/>
    </row>
    <row r="23" spans="1:9" s="7" customFormat="1" ht="34.9" customHeight="1" x14ac:dyDescent="0.3">
      <c r="A23" s="43" t="s">
        <v>18</v>
      </c>
      <c r="B23" s="13"/>
      <c r="C23" s="13"/>
      <c r="D23" s="14"/>
      <c r="E23" s="15"/>
      <c r="F23" s="15"/>
      <c r="I23" s="15"/>
    </row>
    <row r="24" spans="1:9" s="7" customFormat="1" ht="34.9" customHeight="1" x14ac:dyDescent="0.3">
      <c r="A24" s="44"/>
      <c r="B24" s="13"/>
      <c r="C24" s="38"/>
      <c r="D24" s="14"/>
      <c r="E24" s="15"/>
      <c r="F24" s="15"/>
      <c r="I24" s="15"/>
    </row>
    <row r="25" spans="1:9" s="7" customFormat="1" ht="34.9" customHeight="1" x14ac:dyDescent="0.3">
      <c r="A25" s="44"/>
      <c r="B25" s="13"/>
      <c r="C25" s="13"/>
      <c r="D25" s="14"/>
      <c r="E25" s="15"/>
      <c r="F25" s="15"/>
      <c r="I25" s="15"/>
    </row>
    <row r="26" spans="1:9" s="7" customFormat="1" ht="34.9" customHeight="1" x14ac:dyDescent="0.3">
      <c r="A26" s="45"/>
      <c r="B26" s="10" t="s">
        <v>3</v>
      </c>
      <c r="C26" s="16">
        <f>COUNTA(C23:C25)</f>
        <v>0</v>
      </c>
      <c r="D26" s="17">
        <f>SUM(D23:D25)</f>
        <v>0</v>
      </c>
      <c r="I26" s="15"/>
    </row>
    <row r="27" spans="1:9" s="7" customFormat="1" ht="34.9" customHeight="1" x14ac:dyDescent="0.3">
      <c r="A27" s="5" t="s">
        <v>12</v>
      </c>
      <c r="B27" s="10"/>
      <c r="C27" s="16">
        <f>SUM(C18,C22,C26)</f>
        <v>4</v>
      </c>
      <c r="D27" s="18">
        <f>SUM(D18,D22,D26)</f>
        <v>196000</v>
      </c>
      <c r="I27" s="15"/>
    </row>
  </sheetData>
  <mergeCells count="3">
    <mergeCell ref="A14:A18"/>
    <mergeCell ref="A19:A22"/>
    <mergeCell ref="A23:A26"/>
  </mergeCells>
  <phoneticPr fontId="1" type="noConversion"/>
  <pageMargins left="0.52" right="0.59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85" zoomScaleNormal="85" workbookViewId="0">
      <selection activeCell="D18" sqref="D18"/>
    </sheetView>
  </sheetViews>
  <sheetFormatPr defaultRowHeight="16.5" x14ac:dyDescent="0.3"/>
  <cols>
    <col min="1" max="1" width="32.75" customWidth="1"/>
    <col min="2" max="2" width="16.375" bestFit="1" customWidth="1"/>
    <col min="3" max="3" width="42.5" bestFit="1" customWidth="1"/>
    <col min="4" max="4" width="15.875" customWidth="1"/>
    <col min="7" max="7" width="14.25" bestFit="1" customWidth="1"/>
    <col min="8" max="8" width="9.625" bestFit="1" customWidth="1"/>
    <col min="9" max="9" width="10.5" bestFit="1" customWidth="1"/>
  </cols>
  <sheetData>
    <row r="1" spans="1:6" ht="31.5" x14ac:dyDescent="0.3">
      <c r="A1" s="1" t="s">
        <v>25</v>
      </c>
      <c r="B1" s="1"/>
      <c r="C1" s="1"/>
      <c r="D1" s="1"/>
    </row>
    <row r="2" spans="1:6" ht="34.9" customHeight="1" x14ac:dyDescent="0.3"/>
    <row r="3" spans="1:6" s="3" customFormat="1" ht="34.9" customHeight="1" x14ac:dyDescent="0.3">
      <c r="A3" s="2" t="s">
        <v>4</v>
      </c>
    </row>
    <row r="4" spans="1:6" s="3" customFormat="1" ht="34.9" customHeight="1" x14ac:dyDescent="0.3">
      <c r="C4" s="4"/>
      <c r="D4" s="4" t="s">
        <v>1</v>
      </c>
    </row>
    <row r="5" spans="1:6" s="6" customFormat="1" ht="34.9" customHeight="1" x14ac:dyDescent="0.3">
      <c r="A5" s="5" t="s">
        <v>5</v>
      </c>
      <c r="B5" s="5" t="s">
        <v>6</v>
      </c>
      <c r="C5" s="5" t="s">
        <v>7</v>
      </c>
      <c r="D5" s="5" t="s">
        <v>8</v>
      </c>
    </row>
    <row r="6" spans="1:6" s="7" customFormat="1" ht="34.9" customHeight="1" x14ac:dyDescent="0.3">
      <c r="A6" s="22" t="s">
        <v>9</v>
      </c>
      <c r="B6" s="19">
        <f t="shared" ref="B6" si="0">C19</f>
        <v>4</v>
      </c>
      <c r="C6" s="14">
        <f>$D$19</f>
        <v>229000</v>
      </c>
      <c r="D6" s="31">
        <f>C6/$C$9</f>
        <v>1</v>
      </c>
    </row>
    <row r="7" spans="1:6" s="7" customFormat="1" ht="34.9" customHeight="1" x14ac:dyDescent="0.3">
      <c r="A7" s="22" t="s">
        <v>10</v>
      </c>
      <c r="B7" s="19">
        <f t="shared" ref="B7:C7" si="1">C24</f>
        <v>0</v>
      </c>
      <c r="C7" s="8">
        <f t="shared" si="1"/>
        <v>0</v>
      </c>
      <c r="D7" s="31">
        <f t="shared" ref="D7:D9" si="2">C7/$C$9</f>
        <v>0</v>
      </c>
    </row>
    <row r="8" spans="1:6" s="7" customFormat="1" ht="34.9" customHeight="1" x14ac:dyDescent="0.3">
      <c r="A8" s="22" t="s">
        <v>11</v>
      </c>
      <c r="B8" s="19">
        <f>C28</f>
        <v>0</v>
      </c>
      <c r="C8" s="14">
        <f>D28</f>
        <v>0</v>
      </c>
      <c r="D8" s="31">
        <f t="shared" si="2"/>
        <v>0</v>
      </c>
    </row>
    <row r="9" spans="1:6" s="7" customFormat="1" ht="34.9" customHeight="1" x14ac:dyDescent="0.3">
      <c r="A9" s="5" t="s">
        <v>12</v>
      </c>
      <c r="B9" s="20">
        <f>SUM(B6:B8)</f>
        <v>4</v>
      </c>
      <c r="C9" s="21">
        <f>SUM(C6:C8)</f>
        <v>229000</v>
      </c>
      <c r="D9" s="31">
        <f t="shared" si="2"/>
        <v>1</v>
      </c>
    </row>
    <row r="10" spans="1:6" s="7" customFormat="1" ht="34.9" customHeight="1" x14ac:dyDescent="0.3"/>
    <row r="11" spans="1:6" s="3" customFormat="1" ht="34.9" customHeight="1" x14ac:dyDescent="0.3">
      <c r="A11" s="2" t="s">
        <v>13</v>
      </c>
      <c r="D11" s="9"/>
    </row>
    <row r="12" spans="1:6" s="7" customFormat="1" ht="34.9" customHeight="1" x14ac:dyDescent="0.3">
      <c r="C12" s="4"/>
      <c r="D12" s="4" t="s">
        <v>1</v>
      </c>
    </row>
    <row r="13" spans="1:6" s="12" customFormat="1" ht="34.9" customHeight="1" x14ac:dyDescent="0.3">
      <c r="A13" s="5" t="s">
        <v>2</v>
      </c>
      <c r="B13" s="10" t="s">
        <v>0</v>
      </c>
      <c r="C13" s="5" t="s">
        <v>14</v>
      </c>
      <c r="D13" s="10" t="s">
        <v>7</v>
      </c>
      <c r="E13" s="11"/>
      <c r="F13" s="11"/>
    </row>
    <row r="14" spans="1:6" s="12" customFormat="1" ht="34.9" customHeight="1" x14ac:dyDescent="0.3">
      <c r="A14" s="42" t="s">
        <v>9</v>
      </c>
      <c r="B14" s="13" t="s">
        <v>32</v>
      </c>
      <c r="C14" s="13" t="s">
        <v>31</v>
      </c>
      <c r="D14" s="14">
        <v>41000</v>
      </c>
      <c r="E14" s="11"/>
      <c r="F14" s="11"/>
    </row>
    <row r="15" spans="1:6" s="12" customFormat="1" ht="34.9" customHeight="1" x14ac:dyDescent="0.3">
      <c r="A15" s="40"/>
      <c r="B15" s="13" t="s">
        <v>33</v>
      </c>
      <c r="C15" s="13" t="s">
        <v>31</v>
      </c>
      <c r="D15" s="14">
        <v>60000</v>
      </c>
      <c r="E15" s="11"/>
      <c r="F15" s="11"/>
    </row>
    <row r="16" spans="1:6" s="12" customFormat="1" ht="34.9" customHeight="1" x14ac:dyDescent="0.3">
      <c r="A16" s="40"/>
      <c r="B16" s="13" t="s">
        <v>34</v>
      </c>
      <c r="C16" s="13" t="s">
        <v>31</v>
      </c>
      <c r="D16" s="14">
        <v>44000</v>
      </c>
      <c r="E16" s="11"/>
      <c r="F16" s="11"/>
    </row>
    <row r="17" spans="1:7" s="12" customFormat="1" ht="34.9" customHeight="1" x14ac:dyDescent="0.3">
      <c r="A17" s="40"/>
      <c r="B17" s="13" t="s">
        <v>35</v>
      </c>
      <c r="C17" s="13" t="s">
        <v>36</v>
      </c>
      <c r="D17" s="14">
        <v>84000</v>
      </c>
      <c r="E17" s="11"/>
      <c r="F17" s="11"/>
    </row>
    <row r="18" spans="1:7" s="12" customFormat="1" ht="34.9" customHeight="1" x14ac:dyDescent="0.3">
      <c r="A18" s="40"/>
      <c r="B18" s="13"/>
      <c r="C18" s="38"/>
      <c r="D18" s="14"/>
      <c r="E18" s="11"/>
      <c r="F18" s="11"/>
    </row>
    <row r="19" spans="1:7" s="7" customFormat="1" ht="34.9" customHeight="1" x14ac:dyDescent="0.3">
      <c r="A19" s="41"/>
      <c r="B19" s="10" t="s">
        <v>3</v>
      </c>
      <c r="C19" s="16">
        <f>COUNTA(C14:C17)</f>
        <v>4</v>
      </c>
      <c r="D19" s="17">
        <f>SUM(D14:D18)</f>
        <v>229000</v>
      </c>
    </row>
    <row r="20" spans="1:7" s="7" customFormat="1" ht="34.9" customHeight="1" x14ac:dyDescent="0.3">
      <c r="A20" s="44" t="s">
        <v>15</v>
      </c>
      <c r="B20" s="13"/>
      <c r="C20" s="36"/>
      <c r="D20" s="14"/>
      <c r="E20" s="15"/>
      <c r="F20" s="15"/>
    </row>
    <row r="21" spans="1:7" s="7" customFormat="1" ht="34.9" customHeight="1" x14ac:dyDescent="0.3">
      <c r="A21" s="44"/>
      <c r="B21" s="13"/>
      <c r="C21" s="36"/>
      <c r="D21" s="14"/>
      <c r="E21" s="15"/>
      <c r="F21" s="15"/>
    </row>
    <row r="22" spans="1:7" s="7" customFormat="1" ht="34.9" customHeight="1" x14ac:dyDescent="0.3">
      <c r="A22" s="44"/>
      <c r="B22" s="13"/>
      <c r="C22" s="36"/>
      <c r="D22" s="14"/>
      <c r="E22" s="15"/>
      <c r="F22" s="15"/>
    </row>
    <row r="23" spans="1:7" s="7" customFormat="1" ht="34.9" customHeight="1" x14ac:dyDescent="0.3">
      <c r="A23" s="44"/>
      <c r="B23" s="13"/>
      <c r="C23" s="36"/>
      <c r="D23" s="14"/>
      <c r="E23" s="15"/>
      <c r="F23" s="15"/>
    </row>
    <row r="24" spans="1:7" s="7" customFormat="1" ht="34.9" customHeight="1" x14ac:dyDescent="0.3">
      <c r="A24" s="45"/>
      <c r="B24" s="10" t="s">
        <v>3</v>
      </c>
      <c r="C24" s="16">
        <f>COUNTA(C20:C23)</f>
        <v>0</v>
      </c>
      <c r="D24" s="17">
        <f>SUM(D20:D23)</f>
        <v>0</v>
      </c>
      <c r="E24" s="15"/>
      <c r="F24" s="15"/>
    </row>
    <row r="25" spans="1:7" s="7" customFormat="1" ht="34.9" customHeight="1" x14ac:dyDescent="0.3">
      <c r="A25" s="44" t="s">
        <v>11</v>
      </c>
      <c r="B25" s="13"/>
      <c r="C25" s="38"/>
      <c r="D25" s="14"/>
      <c r="E25" s="15"/>
      <c r="F25" s="15"/>
    </row>
    <row r="26" spans="1:7" s="7" customFormat="1" ht="34.9" customHeight="1" x14ac:dyDescent="0.3">
      <c r="A26" s="44"/>
      <c r="B26" s="13"/>
      <c r="C26" s="38"/>
      <c r="D26" s="14"/>
      <c r="E26" s="15"/>
      <c r="F26" s="15"/>
    </row>
    <row r="27" spans="1:7" s="7" customFormat="1" ht="34.9" customHeight="1" x14ac:dyDescent="0.3">
      <c r="A27" s="44"/>
      <c r="B27" s="13"/>
      <c r="C27" s="13"/>
      <c r="D27" s="14"/>
      <c r="E27" s="15"/>
      <c r="F27" s="15"/>
    </row>
    <row r="28" spans="1:7" s="7" customFormat="1" ht="34.9" customHeight="1" x14ac:dyDescent="0.3">
      <c r="A28" s="45"/>
      <c r="B28" s="10" t="s">
        <v>3</v>
      </c>
      <c r="C28" s="16">
        <f>COUNTA(C25:C27)</f>
        <v>0</v>
      </c>
      <c r="D28" s="17">
        <f>SUM(D25:D27)</f>
        <v>0</v>
      </c>
    </row>
    <row r="29" spans="1:7" s="7" customFormat="1" ht="34.9" customHeight="1" x14ac:dyDescent="0.3">
      <c r="A29" s="5" t="s">
        <v>12</v>
      </c>
      <c r="B29" s="10"/>
      <c r="C29" s="16">
        <f>SUM(C19,C24,C28)</f>
        <v>4</v>
      </c>
      <c r="D29" s="18">
        <f>SUM(D19,D24,D28)</f>
        <v>229000</v>
      </c>
      <c r="G29" s="37" t="s">
        <v>19</v>
      </c>
    </row>
  </sheetData>
  <mergeCells count="3">
    <mergeCell ref="A14:A19"/>
    <mergeCell ref="A20:A24"/>
    <mergeCell ref="A25:A2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1월</vt:lpstr>
      <vt:lpstr>2월</vt:lpstr>
      <vt:lpstr>3월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2015-08-19T13:31:47Z</cp:lastPrinted>
  <dcterms:created xsi:type="dcterms:W3CDTF">2013-05-28T05:50:50Z</dcterms:created>
  <dcterms:modified xsi:type="dcterms:W3CDTF">2022-04-18T07:10:06Z</dcterms:modified>
</cp:coreProperties>
</file>